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codeName="ThisWorkbook"/>
  <bookViews>
    <workbookView xWindow="0" yWindow="0" windowWidth="20610" windowHeight="10350"/>
  </bookViews>
  <sheets>
    <sheet name="梅州市2017年中心镇、重点镇“六个一”项目建设情况表" sheetId="1" r:id="rId1"/>
    <sheet name="Sheet1" sheetId="2" r:id="rId2"/>
  </sheets>
  <definedNames>
    <definedName name="_xlnm._FilterDatabase" localSheetId="0" hidden="1">梅州市2017年中心镇、重点镇“六个一”项目建设情况表!#REF!</definedName>
    <definedName name="_xlnm.Print_Area" localSheetId="0">梅州市2017年中心镇、重点镇“六个一”项目建设情况表!$A$1:$I$297</definedName>
    <definedName name="_xlnm.Print_Titles" localSheetId="0">梅州市2017年中心镇、重点镇“六个一”项目建设情况表!$3:$4</definedName>
  </definedNames>
  <calcPr calcId="125725" concurrentCalc="0"/>
</workbook>
</file>

<file path=xl/calcChain.xml><?xml version="1.0" encoding="utf-8"?>
<calcChain xmlns="http://schemas.openxmlformats.org/spreadsheetml/2006/main">
  <c r="E283" i="1"/>
  <c r="E259"/>
  <c r="E237"/>
  <c r="E236"/>
  <c r="E225"/>
  <c r="E215"/>
  <c r="E203"/>
  <c r="E202"/>
  <c r="E190"/>
  <c r="E168"/>
  <c r="E154"/>
  <c r="E153"/>
  <c r="E137"/>
  <c r="E120"/>
  <c r="E119"/>
  <c r="E107"/>
  <c r="E95"/>
  <c r="E86"/>
  <c r="E85"/>
  <c r="E71"/>
  <c r="E58"/>
  <c r="E50"/>
  <c r="E49"/>
  <c r="E35"/>
  <c r="E18"/>
  <c r="E6"/>
  <c r="E5"/>
</calcChain>
</file>

<file path=xl/sharedStrings.xml><?xml version="1.0" encoding="utf-8"?>
<sst xmlns="http://schemas.openxmlformats.org/spreadsheetml/2006/main" count="1510" uniqueCount="838">
  <si>
    <t>梅州市中心镇“六个一”项目清单</t>
  </si>
  <si>
    <t>序号</t>
  </si>
  <si>
    <t>项目类别</t>
  </si>
  <si>
    <t>具体项目名称</t>
  </si>
  <si>
    <t>建设内容及规模</t>
  </si>
  <si>
    <t>建设起
止年限</t>
  </si>
  <si>
    <t>牵头单位</t>
  </si>
  <si>
    <t>一</t>
  </si>
  <si>
    <t>梅县区</t>
  </si>
  <si>
    <t>（一）</t>
  </si>
  <si>
    <t>雁洋中心镇建设项目</t>
  </si>
  <si>
    <t>其中</t>
  </si>
  <si>
    <t>一个能落地的规划</t>
  </si>
  <si>
    <t>总体规划、控制性详细规划、产业区规划编制</t>
  </si>
  <si>
    <t>雁洋镇188平方公里总体规划、雁洋镇9平方公里核心区控制性详细规划、雁洋镇92.26平方公里产业区规划</t>
  </si>
  <si>
    <t>完成编制</t>
  </si>
  <si>
    <t>市城乡规划局</t>
  </si>
  <si>
    <t>一批城镇建设用地</t>
  </si>
  <si>
    <t>新城产业建设用地储备</t>
  </si>
  <si>
    <t>雁中村、雁下村、松坪村共5个地块212亩，对坑村地块258亩（市政府储备用地）</t>
  </si>
  <si>
    <t>启动储备工作</t>
  </si>
  <si>
    <t>市国土资源局</t>
  </si>
  <si>
    <t>一批市政和公共服务设施</t>
  </si>
  <si>
    <t>综合管廊</t>
  </si>
  <si>
    <t>长18公里</t>
  </si>
  <si>
    <t>启动建设</t>
  </si>
  <si>
    <t>市住房城乡建设局</t>
  </si>
  <si>
    <t>环镇路</t>
  </si>
  <si>
    <t>长9公里</t>
  </si>
  <si>
    <t>市公路局</t>
  </si>
  <si>
    <t>雁洋镇小学</t>
  </si>
  <si>
    <t>占地2.54万平方米</t>
  </si>
  <si>
    <t>市教育局</t>
  </si>
  <si>
    <t>污水处理厂</t>
  </si>
  <si>
    <t>占地2.6万平方米</t>
  </si>
  <si>
    <t>市水务局</t>
  </si>
  <si>
    <t>绿道慢行系统</t>
  </si>
  <si>
    <t>长40公里</t>
  </si>
  <si>
    <t>雁洋镇医院</t>
  </si>
  <si>
    <t>占地3.44万平方米</t>
  </si>
  <si>
    <t>市卫生计生局</t>
  </si>
  <si>
    <t>一个绿色宜居的住宅小区</t>
  </si>
  <si>
    <t>中国收藏文化示范基地二期“御园”</t>
  </si>
  <si>
    <t>占地24451平方米，规划住宅178套</t>
  </si>
  <si>
    <t>市城乡规划局、市住房城乡建设局</t>
  </si>
  <si>
    <t>一条聚人气的特色商业街</t>
  </si>
  <si>
    <t>中国收藏文化示范基地旅游商业街</t>
  </si>
  <si>
    <t>占地54603平方米，包含九馆一中心大观博物馆群和商业店铺</t>
  </si>
  <si>
    <t>基本完成建设</t>
  </si>
  <si>
    <t>一个便民利商的政务中心</t>
  </si>
  <si>
    <t>政务中心改造提升</t>
  </si>
  <si>
    <t>推进现有政务中心的“一站式”服务提升为“一门式”服务，由“多窗受理”变成“一窗受理”，29个村级公共服务站建成开放，确保群众办事更方便、快捷</t>
  </si>
  <si>
    <t>完成建设</t>
  </si>
  <si>
    <t>（二）</t>
  </si>
  <si>
    <t>畲江中心镇建设项目</t>
  </si>
  <si>
    <t>规划编制</t>
  </si>
  <si>
    <t>建设用地储备</t>
  </si>
  <si>
    <t>储备用地占地363亩（配套园区综合服务项目储备用地）</t>
  </si>
  <si>
    <t>完成征地拆迁工作</t>
  </si>
  <si>
    <t>畲江医院迁建工程</t>
  </si>
  <si>
    <t>占地53.7亩</t>
  </si>
  <si>
    <t>完成主体建设，继续推进各项附属工程建设</t>
  </si>
  <si>
    <t>畲江中心小学扩建工程</t>
  </si>
  <si>
    <t>占地40亩</t>
  </si>
  <si>
    <t>二期污水处理厂</t>
  </si>
  <si>
    <t>新建二期污水处理厂</t>
  </si>
  <si>
    <t>完成建设并投入使用</t>
  </si>
  <si>
    <t>三期污水处理厂</t>
  </si>
  <si>
    <t>占地7亩</t>
  </si>
  <si>
    <t>启动建设，目前正处于规划设计阶段</t>
  </si>
  <si>
    <t>X968线改造</t>
  </si>
  <si>
    <t>改造3.2公里</t>
  </si>
  <si>
    <t>启动建设，目前正处于规划、立项阶段</t>
  </si>
  <si>
    <t>市交通局</t>
  </si>
  <si>
    <t>X023线圩镇至镇小改造工程</t>
  </si>
  <si>
    <t>1.5公里改造工程</t>
  </si>
  <si>
    <t>完成主体及附属工程建设</t>
  </si>
  <si>
    <t>芦陂桥建设工程</t>
  </si>
  <si>
    <t>新建芦陂桥</t>
  </si>
  <si>
    <t>国道G206线梅城至畲江段改线工程</t>
  </si>
  <si>
    <t>一级路29.6公里</t>
  </si>
  <si>
    <t>完成项目主体工程，计划完成投资额40000万元</t>
  </si>
  <si>
    <t>高速公路出口沿线景观提升</t>
  </si>
  <si>
    <t>沿线绿化、水沟和外立面提升改造等景观提升</t>
  </si>
  <si>
    <t>推进沿线绿化、水沟和外立面改造等景观提升</t>
  </si>
  <si>
    <t>市农业局</t>
  </si>
  <si>
    <t>“一江两岸”水景观建设工程</t>
  </si>
  <si>
    <t>1平方公里“一江两岸”水景观</t>
  </si>
  <si>
    <t>老圩、黄竹沥电排站建设</t>
  </si>
  <si>
    <t>新建老圩、黄竹沥电排站</t>
  </si>
  <si>
    <t>一个绿色家居的住宅小区</t>
  </si>
  <si>
    <t>新农村建设项目</t>
  </si>
  <si>
    <t>占地27亩，规划住宅200单元</t>
  </si>
  <si>
    <t>圩镇主街道</t>
  </si>
  <si>
    <t>主街道及外立面提升改造</t>
  </si>
  <si>
    <t>推进现有政务中心的“一站式”服务提升为“一门式”服务，由“多窗受理”变成“一窗受理”，25个村级公共服务站建成开放，确保群众办事更方便、快捷</t>
  </si>
  <si>
    <t>（三）</t>
  </si>
  <si>
    <t>松源中心镇建设项目</t>
  </si>
  <si>
    <t>总体规划和控制性详细规划</t>
  </si>
  <si>
    <t>全镇总体规划和中心区详细规划</t>
  </si>
  <si>
    <t>城镇扩容提质建设用地</t>
  </si>
  <si>
    <t>彩山村180亩储备地</t>
  </si>
  <si>
    <t>启动征地</t>
  </si>
  <si>
    <t>彩山森林公园</t>
  </si>
  <si>
    <t>建设登山道路及健身运动器材</t>
  </si>
  <si>
    <t>完成规划设计</t>
  </si>
  <si>
    <t>市住房城乡建设局、市体育局</t>
  </si>
  <si>
    <t>省道223线梅县松源至松口段公路改建工程</t>
  </si>
  <si>
    <t>路基、路面、桥涵等</t>
  </si>
  <si>
    <t>完成征地</t>
  </si>
  <si>
    <t>公路提升改造、扩建</t>
  </si>
  <si>
    <t>完善圩镇污水处理设备设施</t>
  </si>
  <si>
    <t>圩镇供水扩容</t>
  </si>
  <si>
    <t>完成管网规划论证</t>
  </si>
  <si>
    <t>红色纪念馆</t>
  </si>
  <si>
    <t>松源红色文化资源保护</t>
  </si>
  <si>
    <t>市文广新局</t>
  </si>
  <si>
    <t>农贸市场</t>
  </si>
  <si>
    <t>建设一到两个农贸市场</t>
  </si>
  <si>
    <t>圩镇人居环境提升改造工程</t>
  </si>
  <si>
    <t>环境卫生等综合整治</t>
  </si>
  <si>
    <t>卫生整治</t>
  </si>
  <si>
    <t>客家传奇小镇</t>
  </si>
  <si>
    <t>完成规划设计及征地</t>
  </si>
  <si>
    <t>客家传奇小镇风情街</t>
  </si>
  <si>
    <t>占地50亩，建设商铺等</t>
  </si>
  <si>
    <t>推进现有政务中心的“一站式”服务提升为“一门式”服务，由“多窗受理”变成“一窗受理”，23个村级公共服务站建成开放，确保群众办事更方便、快捷</t>
  </si>
  <si>
    <t>完成各村的服务站点</t>
  </si>
  <si>
    <t>二</t>
  </si>
  <si>
    <t>兴宁市</t>
  </si>
  <si>
    <t>罗浮中心镇建设项目</t>
  </si>
  <si>
    <t xml:space="preserve"> 其中</t>
  </si>
  <si>
    <t>罗浮镇中心镇总体规划</t>
  </si>
  <si>
    <t>罗浮镇总体规划修编</t>
  </si>
  <si>
    <t>2017年底</t>
  </si>
  <si>
    <t>罗浮镇总体规划局部修编已于2017年3月23日召开的兴宁市规委会讨论通过，广东省城乡规划设计院工作组已于4月中旬进驻我镇并完成初期现场调研工作</t>
  </si>
  <si>
    <t>罗浮镇建设用地储备项目</t>
  </si>
  <si>
    <t>项目拟选址在兴宁市华威化工实业有限公司的生产车间旧厂址内，占地面积约50亩</t>
  </si>
  <si>
    <t>正在调规及申请用地中</t>
  </si>
  <si>
    <t>罗浮镇卫生院</t>
  </si>
  <si>
    <t>在罗浮镇卫生院旧址兴建新院，占地面积6460.4平方米，计划兴建一幢占地788.7平方米，建筑面积1577.4平方米的住院综合楼及部分基础设施建设</t>
  </si>
  <si>
    <t>已建有门诊楼，正在准备建设住院楼及配套设施的完善工作</t>
  </si>
  <si>
    <t>铜鼓寨森林公园建设</t>
  </si>
  <si>
    <t>罗浮镇司城小区（暂定）</t>
  </si>
  <si>
    <t>罗浮镇司城商业街</t>
  </si>
  <si>
    <t>全长1.3公里，计划对司城大道整治，进行绿化、美化、净化、亮化</t>
  </si>
  <si>
    <t>罗浮镇公共服务中心</t>
  </si>
  <si>
    <t>坭陂中心镇建设项目</t>
  </si>
  <si>
    <t>坭陂镇总体规划</t>
  </si>
  <si>
    <t>完善修订坭陂镇圩镇总体规划</t>
  </si>
  <si>
    <t>2017年</t>
  </si>
  <si>
    <t>2017年内完成</t>
  </si>
  <si>
    <t>坭陂中学侧</t>
  </si>
  <si>
    <t>预计在坭陂中学侧约100亩开发一批城镇建设用地</t>
  </si>
  <si>
    <t>完成调规</t>
  </si>
  <si>
    <t>建设污水管网</t>
  </si>
  <si>
    <t>2017年动工</t>
  </si>
  <si>
    <t>5月招标，7月份动工</t>
  </si>
  <si>
    <t>建设坭陂镇中心卫生院门诊综合楼</t>
  </si>
  <si>
    <t>2017年6月底完成</t>
  </si>
  <si>
    <t>扩建中心小学教学楼、足球场</t>
  </si>
  <si>
    <t>扩建改造坭陂文化广场</t>
  </si>
  <si>
    <t>计划投资50万</t>
  </si>
  <si>
    <t>改造英科桥至万缘桥河堤</t>
  </si>
  <si>
    <t>完成</t>
  </si>
  <si>
    <t>对向阳路、向阳桥、万缘桥、万缘街进行改造</t>
  </si>
  <si>
    <t>请示报批</t>
  </si>
  <si>
    <t>改造圩镇主街道</t>
  </si>
  <si>
    <t>原坭陂棉纺厂约4275平方米</t>
  </si>
  <si>
    <t>2017年6月动工</t>
  </si>
  <si>
    <t>完成主体工程的50%</t>
  </si>
  <si>
    <t>扩建完善中心街</t>
  </si>
  <si>
    <t>建成一个综合市场</t>
  </si>
  <si>
    <t>改造完善坭陂办证服务中心</t>
  </si>
  <si>
    <t>筹资30万元，于2017年12月底完善坭陂镇公共服务中心平台建设，具体完善办事设施设备、便民服务项目、便民利商服务项目</t>
  </si>
  <si>
    <t>2017年4月完成</t>
  </si>
  <si>
    <t>水口中心镇建设项目</t>
  </si>
  <si>
    <t>完善水口镇总体规划</t>
  </si>
  <si>
    <t>进一步完善水口镇总体规划</t>
  </si>
  <si>
    <t>2017年2月底</t>
  </si>
  <si>
    <t>圩镇建设用地，水口工业园、生态旅游项目产业、新达集团酒店</t>
  </si>
  <si>
    <t>2017年1月起</t>
  </si>
  <si>
    <t>项目推进中</t>
  </si>
  <si>
    <t>建设水口中学古无我体艺馆</t>
  </si>
  <si>
    <t>投入200万元，建设水口中学古无我体艺馆</t>
  </si>
  <si>
    <t>整合设立水口中心小学</t>
  </si>
  <si>
    <t>投入500万元整合设立水口中心小学，新建水口中心幼儿园</t>
  </si>
  <si>
    <t>对市人民医院水口分院进行升级改造</t>
  </si>
  <si>
    <t>按二甲综合医院标准对市人民医院水口分院进行升级改造</t>
  </si>
  <si>
    <t>2017起</t>
  </si>
  <si>
    <t>土地流转工作，计划投资额300</t>
  </si>
  <si>
    <t>新建农贸市场</t>
  </si>
  <si>
    <t>投入500万元，继续建设完善农贸市场</t>
  </si>
  <si>
    <t>新建垃圾中转站</t>
  </si>
  <si>
    <t>投入300万元，继续建设完善垃圾中转站</t>
  </si>
  <si>
    <t>体育公园</t>
  </si>
  <si>
    <t>市体育局</t>
  </si>
  <si>
    <t>污水管网建设</t>
  </si>
  <si>
    <t>圩镇污水管道建设</t>
  </si>
  <si>
    <t>招投标阶段</t>
  </si>
  <si>
    <t>水口二桥至横石渡大桥沿河道路水泥硬底化（水洋村至英勤村段）</t>
  </si>
  <si>
    <t>用地150亩商住小区</t>
  </si>
  <si>
    <t>土地调规中</t>
  </si>
  <si>
    <t>特色商业街</t>
  </si>
  <si>
    <t>便民利商的政务中心</t>
  </si>
  <si>
    <t>至2017年2月底</t>
  </si>
  <si>
    <t>三</t>
  </si>
  <si>
    <t>平远县</t>
  </si>
  <si>
    <t>仁居中心镇建设项目</t>
  </si>
  <si>
    <t>仁居镇圩镇总体规划编制</t>
  </si>
  <si>
    <t>对圩镇总体规划进行修编</t>
  </si>
  <si>
    <t>完成规划修编</t>
  </si>
  <si>
    <t>仁居镇建设用地储备</t>
  </si>
  <si>
    <t>古镇储备用地20亩</t>
  </si>
  <si>
    <t>仁居镇卫生院住院大楼建设</t>
  </si>
  <si>
    <t>兴建一幢住院大楼（三层），总建筑面积为1380平方米</t>
  </si>
  <si>
    <t>完成住院大楼建设</t>
  </si>
  <si>
    <t>仁居镇红军纪念园二期工程</t>
  </si>
  <si>
    <t>建设红四军纪念馆办公用房、文物库房、影视演播厅、平远革命斗争史展厅，实施纪念馆修缮及藏品完善、保护等工程</t>
  </si>
  <si>
    <t>完成平远革命斗争史展厅项目立项，启动实施红四军纪念馆办公用房、文物库房、影视演播厅和平远革命斗争史展厅建设</t>
  </si>
  <si>
    <t>仁居镇中小河流域
治理工程</t>
  </si>
  <si>
    <t>仁居城南新区建设</t>
  </si>
  <si>
    <t>完成亮化、硬化等基础设施建设</t>
  </si>
  <si>
    <t>客家特色风情街商住楼建设</t>
  </si>
  <si>
    <t>完成商住楼建设</t>
  </si>
  <si>
    <t>仁居镇镇村基层公共服务平台建设</t>
  </si>
  <si>
    <t>围绕“五统一，八个有”要求，建设基层公共服务平台</t>
  </si>
  <si>
    <t>完成镇村公共服务平台建设</t>
  </si>
  <si>
    <t>石正中心镇建设项目</t>
  </si>
  <si>
    <t>石正镇圩镇详控规划修编完善</t>
  </si>
  <si>
    <t>修编圩镇详控规划</t>
  </si>
  <si>
    <t>联系修编单位，洽谈修编内容及启动修编工作</t>
  </si>
  <si>
    <t>石正镇产业发展建设用地储备项目</t>
  </si>
  <si>
    <t>对原陶厂、原铁厂和原木检站合约3万平方米地块进行规划改造</t>
  </si>
  <si>
    <t>制订原陶厂、原铁厂和原木检站改造规划</t>
  </si>
  <si>
    <t>圩镇河堤路建设</t>
  </si>
  <si>
    <t>9公里河堤路面整理及路面硬底化、休闲节点打造</t>
  </si>
  <si>
    <t>河堤路面整理及路面硬底化、休闲节点打造</t>
  </si>
  <si>
    <t>石正中学、冬青实验中学运动场建设</t>
  </si>
  <si>
    <t>运动场建设</t>
  </si>
  <si>
    <t>冬青卫生院及村级卫生站标准化建设</t>
  </si>
  <si>
    <t>完善冬青卫生院科室设置和器材配备、完成村级卫生站标准化科室设置和标牌标识</t>
  </si>
  <si>
    <t>石正（广州）公园</t>
  </si>
  <si>
    <t>继续推进石正（广州）公园二期建设及完善配套设施</t>
  </si>
  <si>
    <t>继续推进石正（广州）公园二期建设工作及完善基础设施</t>
  </si>
  <si>
    <t>农民健身文化广场建设</t>
  </si>
  <si>
    <t>建设多功能农民健身文化广场</t>
  </si>
  <si>
    <t>南台村传统古村落保护</t>
  </si>
  <si>
    <t>制定南台村传统古村落保护规划、修复相关文物及完善基础设施</t>
  </si>
  <si>
    <t>教师村住宅小区扩容建设</t>
  </si>
  <si>
    <t>兴建五栋七层住宅楼及完善小区公共设施</t>
  </si>
  <si>
    <t>新建两栋住宅楼及新建一栋住宅附属楼</t>
  </si>
  <si>
    <t>石正西湖商业街二期工程</t>
  </si>
  <si>
    <t>在石正西湖村兴建特色商业街</t>
  </si>
  <si>
    <t>镇级公共服务平台建设</t>
  </si>
  <si>
    <t>修缮整理办公场地和购置公共服务平台办公用电脑及打印机等设备、制作相关标牌标识</t>
  </si>
  <si>
    <t>东石中心镇建设项目</t>
  </si>
  <si>
    <t>东石镇总体规划修编完善</t>
  </si>
  <si>
    <t>修编东石镇总体规划</t>
  </si>
  <si>
    <t>社企农场用地储备</t>
  </si>
  <si>
    <t>盘活双石村社企农场约13000平方米闲置地，规划建设镇级电子科技产业园</t>
  </si>
  <si>
    <t xml:space="preserve"> </t>
  </si>
  <si>
    <t>完成土地调控及出让</t>
  </si>
  <si>
    <t>东石河西岸风情小镇用地储备</t>
  </si>
  <si>
    <t>对原金裕公司厂房约32000平方米地块进行“三旧”改造，规划建设东石河西岸风情小镇</t>
  </si>
  <si>
    <t>完成土地报批及规划设计</t>
  </si>
  <si>
    <t>东石镇幸福村居建设用地储备</t>
  </si>
  <si>
    <t>对大屋村约13000平方米农用地进行储备，规划建设地质灾害受灾群众安置房</t>
  </si>
  <si>
    <t>完成征地工作及规划设计</t>
  </si>
  <si>
    <t>麻园岗至工人镇工业集中区公路建设</t>
  </si>
  <si>
    <t>全长2.8公里道路硬底化及附属设施建设</t>
  </si>
  <si>
    <t>完成道路硬底化及附属设施建设建设</t>
  </si>
  <si>
    <t>东石中心卫生院升级及村级卫生站标准化建设</t>
  </si>
  <si>
    <t>完善东石中心卫生院科室设备和器材配备、完成村级卫生站标准化科室设置和标牌标识</t>
  </si>
  <si>
    <t>完成东石中心卫生院升级建设及完成村级卫生站标准化科室设置和标牌标识</t>
  </si>
  <si>
    <t>东石中心小学新教学楼建设</t>
  </si>
  <si>
    <t>计划在校园西北角新建一栋4层楼（底层为空心亭）、总建筑面积约为2490平方米、设置12间教室（多功能教室）、9间辅助性教学用房的教学楼</t>
  </si>
  <si>
    <t>完成征地工作并动工建设</t>
  </si>
  <si>
    <t>观音阁镇级森林公园</t>
  </si>
  <si>
    <t>在东石镇东石村观音宫周边兴修步道等基础设施，规划建设供休闲健身的森林公园</t>
  </si>
  <si>
    <t>完成森林公园总体规划</t>
  </si>
  <si>
    <t>市林业局</t>
  </si>
  <si>
    <t>六福商住小区</t>
  </si>
  <si>
    <t>建设总建筑面积18000平方米的6幢含100套住房的住宅小区</t>
  </si>
  <si>
    <t>完成第3幢住宅楼建设</t>
  </si>
  <si>
    <t>六福商业街</t>
  </si>
  <si>
    <t>建设含40间商铺，集购物、餐饮、旅店等多种商业模式于一体的现代商业街</t>
  </si>
  <si>
    <t>完善共20间商铺建设</t>
  </si>
  <si>
    <t>东石镇公共服务中心升级建设</t>
  </si>
  <si>
    <t>按上级“一个场所，一块牌子，一套制度，一张联系卡，一张明白纸，一本记录本”的要求，规范化完善东石镇公共服务中心</t>
  </si>
  <si>
    <t>完成东石镇公共服务中心升级建设</t>
  </si>
  <si>
    <t>四</t>
  </si>
  <si>
    <t>蕉岭县</t>
  </si>
  <si>
    <t>新铺中心镇建设项目</t>
  </si>
  <si>
    <t>《蕉岭县新铺城镇扩容规划方案》</t>
  </si>
  <si>
    <t>完成建设任务</t>
  </si>
  <si>
    <t>滨水公园以南</t>
  </si>
  <si>
    <t>滨水公园以南的近两百亩土地调规为建设储备用地（用于建设足球小镇、住宅小区）</t>
  </si>
  <si>
    <t>土地调规</t>
  </si>
  <si>
    <t>滨水公园</t>
  </si>
  <si>
    <t>湿地公园</t>
  </si>
  <si>
    <t>建设规模1.7万平方，含栈道、水风车、路灯、停车场及公厕、周围绿化等，以短语、图文形式，将社会主义核心价值观融入公园建设</t>
  </si>
  <si>
    <t>森林公园</t>
  </si>
  <si>
    <t>停车场、观景台和休息平台等</t>
  </si>
  <si>
    <t>亭、台建设</t>
  </si>
  <si>
    <t>生态堤围</t>
  </si>
  <si>
    <t>建栏杆、铺透水砖</t>
  </si>
  <si>
    <t>文化驿站</t>
  </si>
  <si>
    <t>立项、实施</t>
  </si>
  <si>
    <t>将原卫生院改建成农贸市场</t>
  </si>
  <si>
    <t>足球小镇</t>
  </si>
  <si>
    <t>福丰绿道</t>
  </si>
  <si>
    <t>新东路改造</t>
  </si>
  <si>
    <t>美化、亮化</t>
  </si>
  <si>
    <t>钟孟鸿故居公园</t>
  </si>
  <si>
    <t>美化、亮化、绿化、道路</t>
  </si>
  <si>
    <t>住宅小区</t>
  </si>
  <si>
    <t>古街改造（一）期</t>
  </si>
  <si>
    <t>古街改造（二）期</t>
  </si>
  <si>
    <t>建立“前台综合受理、后台分类审批、统一窗口出件”的服务模式</t>
  </si>
  <si>
    <t>强化服务</t>
  </si>
  <si>
    <t>广福中心镇建设项目</t>
  </si>
  <si>
    <t>广福镇规划设计方案</t>
  </si>
  <si>
    <t>按照六个一建设工作方案设计科学可行的规划及图纸</t>
  </si>
  <si>
    <t>征用30亩储备土地</t>
  </si>
  <si>
    <t>科学选址，征用30亩约2万平方米土地，并做好拆迁工作</t>
  </si>
  <si>
    <t>选址、征地</t>
  </si>
  <si>
    <t>镇文体广场</t>
  </si>
  <si>
    <t>镇文体广场舞台改造、完善健身设施、美化绿化亮化等</t>
  </si>
  <si>
    <t>综合建设</t>
  </si>
  <si>
    <t>国道沿线</t>
  </si>
  <si>
    <t>升级改造国道沿线绿化亮化美化建设</t>
  </si>
  <si>
    <t>升级改造</t>
  </si>
  <si>
    <t>完善文化驿站服务功能和基础设施建设</t>
  </si>
  <si>
    <t>三溪河</t>
  </si>
  <si>
    <t>打造镇区段一河两岸特色景观带</t>
  </si>
  <si>
    <t>征地、建设等</t>
  </si>
  <si>
    <t>乐干新乐园</t>
  </si>
  <si>
    <t>拆旧建新，完善基础设施建设</t>
  </si>
  <si>
    <t>做好规划建设等</t>
  </si>
  <si>
    <t>广育大岌山及龙井岌</t>
  </si>
  <si>
    <t>做好休闲公园及健身设施等建设</t>
  </si>
  <si>
    <t>中心镇消防队建设</t>
  </si>
  <si>
    <t>按照中心镇消防队建设标准完善各项基础设施</t>
  </si>
  <si>
    <t>完善设施</t>
  </si>
  <si>
    <t>规划住宅小区</t>
  </si>
  <si>
    <t>规划一个1万平方米以上的新住宅小区</t>
  </si>
  <si>
    <t>老街</t>
  </si>
  <si>
    <t>老街改造，统一外立面，完善地下管沟等基础设施建设</t>
  </si>
  <si>
    <t>改造、建设等</t>
  </si>
  <si>
    <t>圩镇新街</t>
  </si>
  <si>
    <t>圩镇新老街铺设柏油路</t>
  </si>
  <si>
    <t>铺设柏油</t>
  </si>
  <si>
    <t>圩镇新街两边统一外立面改造</t>
  </si>
  <si>
    <t>外立面改造</t>
  </si>
  <si>
    <t>新街亮化绿化和两边路沿石、透水砖、路灯、管网等改造</t>
  </si>
  <si>
    <t>新街改造</t>
  </si>
  <si>
    <t>强化社会服务中心功能</t>
  </si>
  <si>
    <t>完善便民利商政务服务功能，加强原有社会服务中心外立面及周边设施建设</t>
  </si>
  <si>
    <t>五</t>
  </si>
  <si>
    <t>大埔县</t>
  </si>
  <si>
    <t>高陂中心镇建设项目</t>
  </si>
  <si>
    <t>修编总体规划</t>
  </si>
  <si>
    <t>已完成</t>
  </si>
  <si>
    <t>完成高陂产业园区建设项目1000亩、乌槎新区300亩、陂寨新区200亩土地的征地拆迁</t>
  </si>
  <si>
    <t>规划用地面积1500亩</t>
  </si>
  <si>
    <t>计划投入资金3000万元，完成500亩土地的征地拆迁工作</t>
  </si>
  <si>
    <t>高陂大道</t>
  </si>
  <si>
    <t>建设长6.2公里，宽40米高陂大道</t>
  </si>
  <si>
    <t>计划投入资金1770万元，基本完成高陂大道2.57公里路模建设</t>
  </si>
  <si>
    <t>改造晋昊大道</t>
  </si>
  <si>
    <t>提升改造晋昊大道</t>
  </si>
  <si>
    <t xml:space="preserve">2017
</t>
  </si>
  <si>
    <t>计划投入资金230万元，全面完成提升改造</t>
  </si>
  <si>
    <t>规划建设集聚区及安置区路网</t>
  </si>
  <si>
    <t>规划建设陶瓷产业集聚区及陂寨、乌槎移民安置区路网</t>
  </si>
  <si>
    <t>计划投入资金3970万元，全面完成陶瓷产业集聚区路网建设，基本完成陂寨、乌槎安置区路网建设</t>
  </si>
  <si>
    <t>港务所至龙岗寺道路</t>
  </si>
  <si>
    <t>规划建设一条长2.2公里堤路结合道路</t>
  </si>
  <si>
    <t>计划投入资金50万元，完成前期立项审批、环评等工作</t>
  </si>
  <si>
    <t>升级改造老城区道路</t>
  </si>
  <si>
    <t>升级改造老城区道路：柴横街、下横街、沿江金岸土堤道路升级改造</t>
  </si>
  <si>
    <t>计划投入资金80万元，完成沿江金岸土堤升级改造作</t>
  </si>
  <si>
    <t>新建陂寨、乌槎两处排涝站</t>
  </si>
  <si>
    <t>新建陂寨、乌槎两处排涝站，满足24小时暴雨当天排干</t>
  </si>
  <si>
    <t>计划投入资金1000万元，基本完成排涝站主体工程</t>
  </si>
  <si>
    <t>迁建高陂中心卫生院、扩建高陂中心小学、扩建高陂第二小学、新建高陂幼儿园</t>
  </si>
  <si>
    <t>计划投入资金420万元，动工建设高陂中心卫生院，完成扩建小学等项目前期工作</t>
  </si>
  <si>
    <t>提升改造中山公园</t>
  </si>
  <si>
    <t>提升改造中山公园：完善中山公园基础设施，增设休闲场所、栈道</t>
  </si>
  <si>
    <t>沿江金岸住宅小区建设项目</t>
  </si>
  <si>
    <t>30万㎡的住宅小区</t>
  </si>
  <si>
    <t>计划投入资金3000万元，完成35000㎡住宅楼建设</t>
  </si>
  <si>
    <t>晋昊大道特色商业街建设项目</t>
  </si>
  <si>
    <t>计划投入资金250万元，完成街道店铺规范统一，街道环境综合综治、绿化美化</t>
  </si>
  <si>
    <t>升级改造政务中心</t>
  </si>
  <si>
    <t>依托现有的基层公共服务平台，完善办事窗口，升级改造硬件水平</t>
  </si>
  <si>
    <t>茶阳中心镇建设项目</t>
  </si>
  <si>
    <t>茶阳食品工业小区扩容提质和盘活“老建工”建设用地储备项目</t>
  </si>
  <si>
    <t>公路建设</t>
  </si>
  <si>
    <t>茶阳古村至福建樟尧旅游公路建设：全长13公里</t>
  </si>
  <si>
    <t>进城大道升级改造工程</t>
  </si>
  <si>
    <t>计划在茶阳进城门口至仙基桥头段实施美化、绿化、亮化工程</t>
  </si>
  <si>
    <t>Y123 线路面改造工程</t>
  </si>
  <si>
    <t>实施西湖至沿坑路面改造，全长12.1公里</t>
  </si>
  <si>
    <t>福阳桥建设工程</t>
  </si>
  <si>
    <t>建设连接岗卜窠和新开发区的一座长36.04米，宽15米的大桥</t>
  </si>
  <si>
    <t>西门河及小靖河河堤休闲步道提升改造工程</t>
  </si>
  <si>
    <t>在西门河及小靖河河堤规划建设人行道，实施美化、绿化、亮化、净化工程，增加石桌凳、体育健身器材等休闲设施</t>
  </si>
  <si>
    <t>计划投入资金255.76万元，规划建设人行道，实施美化、绿化、亮化、净化工程，增加石桌凳、体育健身器材等休闲设施</t>
  </si>
  <si>
    <t>东升桥至茶阳桥段的开发区河堤提升改造工程</t>
  </si>
  <si>
    <t>在东升桥至茶阳桥段的开发区河堤实施美化、绿化、亮化工程；规划建设人行道，实施美化、绿化、亮化、净化工程，增加石桌凳、体育健身器材等休闲设施</t>
  </si>
  <si>
    <t>计划投入资金175.67万元，实施美化、绿化、亮化工程；规划建设人行道，实施美化、绿化、亮化、净化工程，增加石桌凳、体育健身器材等休闲设施</t>
  </si>
  <si>
    <t>新老城区部分街道（开发区街道、印江路、中山路、高坝街等）路面改造工程</t>
  </si>
  <si>
    <t>对开发区街道、印江路、中山路、高坝街等新老城区街道进行全面改造</t>
  </si>
  <si>
    <t>计划投入资金285万元，对开发区街道、印江路、中山路、高坝街等新老城区街道进行全面改造</t>
  </si>
  <si>
    <t>金山公园提升改造工程</t>
  </si>
  <si>
    <t>总面积373.3公顷</t>
  </si>
  <si>
    <t>计划投入资金65.6万元，完成金山公园全面提升改造</t>
  </si>
  <si>
    <t>高山公园提升改造工程</t>
  </si>
  <si>
    <t>总面积59.5公顷</t>
  </si>
  <si>
    <t>计划投入资金95.8万元，完成高山公园全面提升改造</t>
  </si>
  <si>
    <t>镇级污水处理设施建设</t>
  </si>
  <si>
    <t>镇级污水处理设施建设，污水处理厂一、二期工程建设</t>
  </si>
  <si>
    <t>计划投入资金1218万元，完成污水处理厂第二期工程主体工程建设</t>
  </si>
  <si>
    <t>城区污水管网改造工程</t>
  </si>
  <si>
    <t>城区污水管网改造工程，管道全长5652.39米，设排水检查井46座，雨水口131座</t>
  </si>
  <si>
    <t>计划投入资金220万元，全面完成城区污水管网改造</t>
  </si>
  <si>
    <t>建设或改造一批篮球场、足球场</t>
  </si>
  <si>
    <t>大埔中学新建一个篮球场和完善足球场附属设施；中心小学改造一个足球场；在花窗、太宁、恋墩、丰村等4个村新建篮球场</t>
  </si>
  <si>
    <t>计划投入资金424.5万元，完成建设或改造一批篮球场、足球场</t>
  </si>
  <si>
    <t>茶阳镇卫生院整体搬迁工程及村级卫生站规范化建设</t>
  </si>
  <si>
    <t>茶阳镇卫生院整体搬迁至原华侨中学；规范化新建20间村级卫生站、修缮改造5间村级卫生站</t>
  </si>
  <si>
    <t>大埔中学综合楼建设工程</t>
  </si>
  <si>
    <t>建设一栋集学生食堂、教师宿舍为一体的综合楼</t>
  </si>
  <si>
    <t>计划投入资金80万元，完善综合楼建设</t>
  </si>
  <si>
    <t>茶阳中心小学新建教学楼工程</t>
  </si>
  <si>
    <t>计划投入资金60万元，完善教学楼配套设施建设以及改善教学条件</t>
  </si>
  <si>
    <t>“印山背鱼嘴”休闲公园建设项目</t>
  </si>
  <si>
    <t>实施美化、绿化、亮化、净化工程，增加石桌凳、体育健身器材、建设休闲亭等休闲设施</t>
  </si>
  <si>
    <t>计划投入资金160万元，实施美化、绿化、亮化、净化工程，增加石桌凳、体育健身器材、建设休闲亭等休闲设施</t>
  </si>
  <si>
    <t>“花园城”城市综合体建设项目</t>
  </si>
  <si>
    <t>新建商住小区，建筑面积约40000㎡</t>
  </si>
  <si>
    <t>计划投入资金1500万元，完成第一期工程竣工验收工作和第二期工程主体工程建设</t>
  </si>
  <si>
    <t>高坝街特色商业街</t>
  </si>
  <si>
    <t>依托茶阳粤东最大骑楼群优势，在骑楼群高坝街统一规划一条竹制品工艺特色商业街</t>
  </si>
  <si>
    <t>镇、村公共服务中心（站）建设项目</t>
  </si>
  <si>
    <t>建设完成镇级和27个村（社区）公共服务平台建设，完善镇、村公共服务平台运作机制和服务事项，编制群众办事指南，推进“一门式”、“一网式”政府服务模式改革工作，完善网上办事大厅建设</t>
  </si>
  <si>
    <t>投入资金30万元，全面完成镇、村公共服务中心（站）建设项目</t>
  </si>
  <si>
    <t>大麻中心镇建设项目</t>
  </si>
  <si>
    <t>《梅州市大埔县大麻镇总体规划（2015—2030）》</t>
  </si>
  <si>
    <t>编制总体规划</t>
  </si>
  <si>
    <t>青里、附麻村974亩城区建设和产业园区发展用地储备项目</t>
  </si>
  <si>
    <t>规划城市批字建设用地974亩</t>
  </si>
  <si>
    <t>完成974亩的城市批字建设用地征收工作</t>
  </si>
  <si>
    <t>大麻东路、西路30米大街项目</t>
  </si>
  <si>
    <t>建设长约900米，宽30米，双向四车道的城市次干路</t>
  </si>
  <si>
    <t>计划投入资金4000万元，做好征地、平整、勘测、设计、挂网、招标、建设主体道路、管线设施和绿化、亮化等</t>
  </si>
  <si>
    <t>莲塘大桥项目</t>
  </si>
  <si>
    <t>拟建设为双向四车道，全长900 米，宽18米、连接河东、河西片的主要桥梁</t>
  </si>
  <si>
    <t>计划投入资金5000万元，做好征地、平整、勘测、设计、挂网、招标等工作</t>
  </si>
  <si>
    <t>大麻卫生院设备升级改造项目</t>
  </si>
  <si>
    <t>改善医疗设备，提升医疗水平</t>
  </si>
  <si>
    <t>计划投入资金50万元，购置一批体检设备</t>
  </si>
  <si>
    <t>幼儿园项目</t>
  </si>
  <si>
    <t>拟在汶水塘安置区内规划建设一个幼儿园</t>
  </si>
  <si>
    <t>计划投入30万，做好规划设计</t>
  </si>
  <si>
    <t>大麻中学教师宿舍楼项目</t>
  </si>
  <si>
    <t>拟建设占地面积530㎡，建筑面积3200㎡，6层高的教师宿舍楼</t>
  </si>
  <si>
    <t>计划投入资金700万元，用于规划设计、土地三通一平、周边管线工程、基建施工</t>
  </si>
  <si>
    <t>大麻中心小学综合楼项目</t>
  </si>
  <si>
    <t>拟建设占地面积600㎡，建筑面积3600㎡，6层高的综合楼</t>
  </si>
  <si>
    <t>计划投入资金500万元，用于规划设计、土地三通一平、周边管线工程、基建施工</t>
  </si>
  <si>
    <t>移民新村项目</t>
  </si>
  <si>
    <t>拟在新城开发区，结合韩江高陂水利枢纽工程移民安置区建设移民新村</t>
  </si>
  <si>
    <t>计划投入资金2000万元，做好土地征收、土地平整、地下管道、自来水工程</t>
  </si>
  <si>
    <t>生活宜居区移民安置区建设项目</t>
  </si>
  <si>
    <t>建设规模6万㎡商住一体的商业街</t>
  </si>
  <si>
    <t>计划投入资金50万元，做好设计规划工作</t>
  </si>
  <si>
    <t>大麻镇政务中心</t>
  </si>
  <si>
    <t>规划用地面积3000㎡</t>
  </si>
  <si>
    <t>六</t>
  </si>
  <si>
    <t>丰顺县</t>
  </si>
  <si>
    <t>规划核心区5平方公里</t>
  </si>
  <si>
    <t>凤凰溪片区建设用地储备</t>
  </si>
  <si>
    <t>凤凰溪片区规划用地约1000亩</t>
  </si>
  <si>
    <t>动工建设</t>
  </si>
  <si>
    <t>渠化平面交叉和1.27公里路面连接</t>
  </si>
  <si>
    <t>丰顺县第二人民医院</t>
  </si>
  <si>
    <t>完工并投入使用</t>
  </si>
  <si>
    <t>污水处理厂完工并投入使用，其余项目动工建设</t>
  </si>
  <si>
    <t>东洋旧村改造拆除旧村庄100多亩、破旧老房屋500多间，利用低丘缓坡地200多亩，项目总用地约389亩</t>
  </si>
  <si>
    <t>继续完善相关设施</t>
  </si>
  <si>
    <t>完善提升</t>
  </si>
  <si>
    <t>丰良中心镇建设项目</t>
  </si>
  <si>
    <t>丰良中心镇规划修编</t>
  </si>
  <si>
    <t>规划镇区核心区10平方公里</t>
  </si>
  <si>
    <t>规划修编</t>
  </si>
  <si>
    <t>九龙嶂、甲溪山、韩山生态建设用地储备项目</t>
  </si>
  <si>
    <t>储备生态建设用地400亩</t>
  </si>
  <si>
    <t>丰顺县丰良镇奖坑至九龙榕村塘（重点经济网络线路）新建工程项目</t>
  </si>
  <si>
    <t>全长8.651公里旅游公路</t>
  </si>
  <si>
    <t>征地、清理路基</t>
  </si>
  <si>
    <t>污水处理厂及截污管网铺设项目</t>
  </si>
  <si>
    <t>处理厂及管网建设</t>
  </si>
  <si>
    <t>北厢、西南厢河堤建设项目</t>
  </si>
  <si>
    <t>治理河道1900米</t>
  </si>
  <si>
    <t>村级医疗站建设项目</t>
  </si>
  <si>
    <t>丰良镇村级公建民营标准化卫生站20个</t>
  </si>
  <si>
    <t>建设20个标准卫生站</t>
  </si>
  <si>
    <t>弘宇新城小区</t>
  </si>
  <si>
    <t>完善配套设施</t>
  </si>
  <si>
    <t>新园路商业街建设项目</t>
  </si>
  <si>
    <t>整合新园路500米200多间商铺，升级改造亮化、绿化、美化工程，打造一条商业街</t>
  </si>
  <si>
    <t>亮化、绿化商业街</t>
  </si>
  <si>
    <t>丰良镇镇级综合政务平台建设工程</t>
  </si>
  <si>
    <t>已基本建成并投入使用，继续完善设施设备，提升工作效率</t>
  </si>
  <si>
    <t>潭江中心镇建设项目</t>
  </si>
  <si>
    <t>规划镇区核心区5平方公里</t>
  </si>
  <si>
    <t>潭江镇旅游用地储备</t>
  </si>
  <si>
    <t>发展利用枫坑瓷厂闲置厂房土地农家乐、民宿、水上乐园项目</t>
  </si>
  <si>
    <t>丰顺县潭江镇畚箕强供水工程</t>
  </si>
  <si>
    <t>新建供水管网8.3公里，供水0.058万吨/日</t>
  </si>
  <si>
    <t>省道S227线升级改造工程</t>
  </si>
  <si>
    <t>潭江段14公里</t>
  </si>
  <si>
    <t>开展前期工作</t>
  </si>
  <si>
    <t>潭江县级森林公园</t>
  </si>
  <si>
    <t>建设登山道路、休闲娱乐设施、环卫设施等</t>
  </si>
  <si>
    <t>完成二期工程建设</t>
  </si>
  <si>
    <t>中心镇污水处理厂及管网建设项目</t>
  </si>
  <si>
    <t>占地面积16亩，日处理污水5000吨</t>
  </si>
  <si>
    <t>完成主体工程</t>
  </si>
  <si>
    <t>X027线砂田至潭江大桥段路面大修工程</t>
  </si>
  <si>
    <t>潭江段3.5公里</t>
  </si>
  <si>
    <t>高端住宅小区</t>
  </si>
  <si>
    <t>潭江镇沿江路商业街</t>
  </si>
  <si>
    <t>对沿江路进行升级改造，打造商业旺地</t>
  </si>
  <si>
    <t>潭江镇镇级综合政务平台建设工程</t>
  </si>
  <si>
    <t>七</t>
  </si>
  <si>
    <t>五华县</t>
  </si>
  <si>
    <t>华城中心镇建设项目</t>
  </si>
  <si>
    <t>华城镇总体规划、控制性详规</t>
  </si>
  <si>
    <t>制定华城镇总体规划和控制性详规</t>
  </si>
  <si>
    <t>2016—2017</t>
  </si>
  <si>
    <t>完成控制性详规和总体规划</t>
  </si>
  <si>
    <t>华城电线电缆产业园</t>
  </si>
  <si>
    <t>完成征地1200亩以上，加快推进华城工业园规划建设</t>
  </si>
  <si>
    <t>2017—2020</t>
  </si>
  <si>
    <t>完成项目建设征地拆迁，确保无障碍施工</t>
  </si>
  <si>
    <t>发展储备用地征储</t>
  </si>
  <si>
    <t>在城东、湖田、维新、禾岭等地征储150亩发展用地</t>
  </si>
  <si>
    <t>2017—2018</t>
  </si>
  <si>
    <t>完成100亩发展用地征储</t>
  </si>
  <si>
    <t>环城大道及路网建设</t>
  </si>
  <si>
    <t>2017—2019</t>
  </si>
  <si>
    <t>完成道路征拆、路基平整</t>
  </si>
  <si>
    <t>益塘引水工程</t>
  </si>
  <si>
    <t>建设引水管道、蓄水库、水质净化设施</t>
  </si>
  <si>
    <t>华城职业技术学校扩建</t>
  </si>
  <si>
    <t>对现有职校进行扩建改造，按升级职校标准建设</t>
  </si>
  <si>
    <t>五华中学标准运动场建设</t>
  </si>
  <si>
    <t>规划建设五华中学运动场</t>
  </si>
  <si>
    <t>启动项目用地征地拆迁</t>
  </si>
  <si>
    <t>西湖小学建设</t>
  </si>
  <si>
    <t>在西湖片区规划建设一所小学</t>
  </si>
  <si>
    <t>争取上级立项，启动项目用地征地拆迁</t>
  </si>
  <si>
    <t>禾岭小学改造</t>
  </si>
  <si>
    <t>对原禾岭小学进行改造</t>
  </si>
  <si>
    <t>华城中心卫生院迁建</t>
  </si>
  <si>
    <t>将中心卫生院迁址原西湖酒店，按县级综合性医疗机构进行改造</t>
  </si>
  <si>
    <t>协助做好迁建工作，确保无障碍施工</t>
  </si>
  <si>
    <t>西区科普文化公园建设</t>
  </si>
  <si>
    <t>在五华河西区居委段规划建设一个占地3000㎡的科普文化公园</t>
  </si>
  <si>
    <t>完成项目主体工程建设</t>
  </si>
  <si>
    <t>新桥文化广场建设</t>
  </si>
  <si>
    <t>完成项目土地平整</t>
  </si>
  <si>
    <t>市场改造</t>
  </si>
  <si>
    <t>改造建设前和、金山、高塘三个市场</t>
  </si>
  <si>
    <t>完成3个市场改造</t>
  </si>
  <si>
    <t>华城镇区域性敬老院建设项目</t>
  </si>
  <si>
    <t>对河子口中学进行改造，完善相关设施，建设区域性敬老院</t>
  </si>
  <si>
    <t>市民政局</t>
  </si>
  <si>
    <t>宝盛花园建设</t>
  </si>
  <si>
    <t>建设人车分流花园式高品质小区</t>
  </si>
  <si>
    <t>年内封顶</t>
  </si>
  <si>
    <t>南国花园建设</t>
  </si>
  <si>
    <t>长乐花园建设</t>
  </si>
  <si>
    <t>意顺花园建设</t>
  </si>
  <si>
    <t>华城镇状元街建设</t>
  </si>
  <si>
    <t>规划建设500米长，18米宽道路，打通连接环城街交通瓶颈，建设特色商业街</t>
  </si>
  <si>
    <t>新桥片特色商业街建设</t>
  </si>
  <si>
    <t>打造新桥片特色商业街</t>
  </si>
  <si>
    <t>完成项目征地拆迁、土地平整</t>
  </si>
  <si>
    <t>新桥便民政府服务中心建设</t>
  </si>
  <si>
    <t>在原撤并镇新桥片规划建设一个便民服务中心</t>
  </si>
  <si>
    <t>安流中心镇建设项目</t>
  </si>
  <si>
    <t>安流镇总体规划，控制性详规</t>
  </si>
  <si>
    <t>制定安流镇总体规划和控制性详规</t>
  </si>
  <si>
    <t>0.05亿元
2017年完成</t>
  </si>
  <si>
    <t>安流工业园</t>
  </si>
  <si>
    <t>征地1350亩以上</t>
  </si>
  <si>
    <t>2.5亿元
完成征地，平整500亩</t>
  </si>
  <si>
    <t>安流工业物流园</t>
  </si>
  <si>
    <t>征地1000亩兴建工业物流仓储运输中心</t>
  </si>
  <si>
    <t>2亿元
完成征地1000亩</t>
  </si>
  <si>
    <t>福江村福江片征储土地</t>
  </si>
  <si>
    <t>征储面积100亩</t>
  </si>
  <si>
    <t>0.5亿元
完成征地任务的10%</t>
  </si>
  <si>
    <t>安顺大桥</t>
  </si>
  <si>
    <t>主桥全长233米，宽21米，引桥长350米</t>
  </si>
  <si>
    <t>0.2亿元
完成工程量70%</t>
  </si>
  <si>
    <t>长江大桥</t>
  </si>
  <si>
    <t>主桥长333米，宽9米</t>
  </si>
  <si>
    <t>0.08亿元
2017年建成通车</t>
  </si>
  <si>
    <t>徐华清纪念大桥</t>
  </si>
  <si>
    <t>主桥全长119米，宽9米</t>
  </si>
  <si>
    <t>0.04亿元
建成通车</t>
  </si>
  <si>
    <t>三江秋前湖大桥</t>
  </si>
  <si>
    <t>全长260米，宽10米</t>
  </si>
  <si>
    <t>0.168亿元
建成通车</t>
  </si>
  <si>
    <t>S120线圩镇段改造</t>
  </si>
  <si>
    <t>龙中高速出口至蓝田桥，长1.7公里，按市政大道标准改造建设</t>
  </si>
  <si>
    <t>0.2亿元
建成通车</t>
  </si>
  <si>
    <t>S238线圩镇段改造</t>
  </si>
  <si>
    <t>龙中高速出口至安流工业园长4公里，按市政大道标准改造建设</t>
  </si>
  <si>
    <t>3.18亿元
建成通车</t>
  </si>
  <si>
    <t>安流镇琴江西岸沿江大道新建工程</t>
  </si>
  <si>
    <t>全长4.2公里，路基宽为38米，设计速度为50km/h</t>
  </si>
  <si>
    <t>1.2亿元
完成工程量10%</t>
  </si>
  <si>
    <t>安流镇长塘大道新建设项目</t>
  </si>
  <si>
    <t>全长1.225公里，设计速度为40km/h</t>
  </si>
  <si>
    <t>0.36亿元
完成工程60%</t>
  </si>
  <si>
    <t>河堤东路建设项目</t>
  </si>
  <si>
    <t>始于学少村终于五联村，长约12公里，按18米路面标准建设</t>
  </si>
  <si>
    <t>0.5亿元
完成工程量60%</t>
  </si>
  <si>
    <t>安流圩镇内涝应急整治项目</t>
  </si>
  <si>
    <t>疏浚排水圳道2600米，新建排水圳道675米</t>
  </si>
  <si>
    <t>400万完成工程</t>
  </si>
  <si>
    <t>三江希望小学</t>
  </si>
  <si>
    <t>建设可容纳500名师生的标准化小学</t>
  </si>
  <si>
    <t>0.05亿元
完成立项、测设、征地、平整土地、主体工程建设</t>
  </si>
  <si>
    <t>华南民营医院</t>
  </si>
  <si>
    <t>占地200亩，按三甲医院标准建设</t>
  </si>
  <si>
    <t>0.05亿元
完成立项、测设、征地、平整土地</t>
  </si>
  <si>
    <t>安流中心卫生院</t>
  </si>
  <si>
    <t>征地80亩，兴建住院大楼，按二甲医院标准建设，完善医疗设备设施</t>
  </si>
  <si>
    <t>0.8亿元
完成测设、征地、平整土地</t>
  </si>
  <si>
    <t>福江青江亲水公园</t>
  </si>
  <si>
    <t>福江亲水公园占地100000平方米，青江亲水公园占地138000平方米</t>
  </si>
  <si>
    <t>1.19亿元
建成使用</t>
  </si>
  <si>
    <t>安流戏院综合市场改造</t>
  </si>
  <si>
    <t>将占地约1000平方米的戏院危房拆除，改建成综合市场及中心广场建设</t>
  </si>
  <si>
    <t>0.15亿元
建成使用</t>
  </si>
  <si>
    <t>青江新城</t>
  </si>
  <si>
    <t>占地150多亩，配套住宅区、商业街、酒店、影院、电商</t>
  </si>
  <si>
    <t>2亿元
完成土地平整及基础建设</t>
  </si>
  <si>
    <t>司前街至新兴街</t>
  </si>
  <si>
    <t>长4公里，升级改造铺设柏油路，配套行人阶砖、路灯</t>
  </si>
  <si>
    <t>0.45亿元
建成使用</t>
  </si>
  <si>
    <t>大都公共服务中心</t>
  </si>
  <si>
    <t>占地面积约200平方米，利用原水管所改造</t>
  </si>
  <si>
    <t>0.012亿元
建成使用</t>
  </si>
  <si>
    <t>文葵公共服务中心</t>
  </si>
  <si>
    <t>占地面积约200平方米，利用原文葵镇政府改造</t>
  </si>
  <si>
    <t>0.015亿元
建成使用</t>
  </si>
  <si>
    <t>龙村中心镇建设项目</t>
  </si>
  <si>
    <t>龙村镇总体规划、控制性详规</t>
  </si>
  <si>
    <t>结合龙村发展实际，制定龙村镇总体规划和控制性详规</t>
  </si>
  <si>
    <t>发展储备用地征储（龙村镇绿色能源和生态文化旅游组团）</t>
  </si>
  <si>
    <t>完成建设用地发展用地征储</t>
  </si>
  <si>
    <t>东外环过境公路建设</t>
  </si>
  <si>
    <t>西外环过境公路建设</t>
  </si>
  <si>
    <t>连接X960线至宫前凹上经连塘大桥、樟华村、梧溪村龙屋排衔接X003线黄田岗约8公里的西外环过境公路</t>
  </si>
  <si>
    <t>龙村圩镇自来水饮水工程</t>
  </si>
  <si>
    <t>建设饮水管道、蓄水库、水质净化设施，解决龙村圩镇饮水安全问题</t>
  </si>
  <si>
    <t>金龙小学标准运动场建设</t>
  </si>
  <si>
    <t>硝芳文化广场建设</t>
  </si>
  <si>
    <t>在硝芳圩镇规划建设一个文化广场</t>
  </si>
  <si>
    <t>完成项目用地平整</t>
  </si>
  <si>
    <t>市场建设</t>
  </si>
  <si>
    <t>在龙村圩镇兴建一个农贸交易市场</t>
  </si>
  <si>
    <t>完成龙村圩镇征地、市场建设</t>
  </si>
  <si>
    <t>龙村镇百胜寨森林公园</t>
  </si>
  <si>
    <t>龙村镇琴江花园建设</t>
  </si>
  <si>
    <t>完成可行性规划报告</t>
  </si>
  <si>
    <t>龙村镇中心商业街</t>
  </si>
  <si>
    <t>龙村镇政务中心</t>
  </si>
  <si>
    <t>在龙村镇规划建设一个政务中心</t>
  </si>
  <si>
    <t>龙村镇硝芳片区公共管理服务中心；</t>
  </si>
  <si>
    <t>龙村镇登畲片区公共管理服务中心</t>
  </si>
  <si>
    <t>附件</t>
    <phoneticPr fontId="13" type="noConversion"/>
  </si>
  <si>
    <t>建设一个31户，占地面积约13000㎡的住宅小区</t>
  </si>
  <si>
    <t>总投资
(万元）</t>
    <phoneticPr fontId="13" type="noConversion"/>
  </si>
  <si>
    <t>2017—2022</t>
  </si>
  <si>
    <t>2016—2022</t>
  </si>
  <si>
    <t>2016—2018</t>
  </si>
  <si>
    <t>2016—2019</t>
  </si>
  <si>
    <t>径口—黄坑—蕉岭公路扩建</t>
  </si>
  <si>
    <t>2018—2020</t>
  </si>
  <si>
    <t>2018—2019</t>
  </si>
  <si>
    <t>2016—2020</t>
  </si>
  <si>
    <t>2017年—2018年</t>
  </si>
  <si>
    <t>2017年4月—2017年12月</t>
  </si>
  <si>
    <t>2017年2月—6月</t>
  </si>
  <si>
    <t>2016年10月—2017年</t>
  </si>
  <si>
    <t>2017年4月—8月</t>
  </si>
  <si>
    <t>2017年8月—2020年12月</t>
  </si>
  <si>
    <t>2017—2025</t>
  </si>
  <si>
    <t>2012—2017</t>
  </si>
  <si>
    <t>2015—2017</t>
  </si>
  <si>
    <t>高陂中心镇总体规划（2015—2020）</t>
  </si>
  <si>
    <t xml:space="preserve">2016—2020
</t>
  </si>
  <si>
    <t xml:space="preserve">2016—2018
</t>
  </si>
  <si>
    <t>2011—2020</t>
  </si>
  <si>
    <t>大埔县茶阳镇总体规划（2017—2030）</t>
  </si>
  <si>
    <t>对《梅州市大埔县茶阳中心镇总体规划》（2004—2020）进行修编和编制茶阳中心镇控制性详细规划</t>
  </si>
  <si>
    <t>2015—2030</t>
  </si>
  <si>
    <t>2016—2025</t>
  </si>
  <si>
    <t>2015—2019</t>
  </si>
  <si>
    <t>2017—2021</t>
  </si>
  <si>
    <t>2017—2017</t>
  </si>
  <si>
    <t>潭江镇总体规划（2005—2020年）  潭江圩镇控制性详细规划</t>
  </si>
  <si>
    <t>2015—2020</t>
  </si>
  <si>
    <t>2015年—2018年</t>
  </si>
  <si>
    <t>2017—2018年</t>
  </si>
  <si>
    <t>梅县区
人民政府</t>
    <phoneticPr fontId="13" type="noConversion"/>
  </si>
  <si>
    <t>责任
单位</t>
    <phoneticPr fontId="13" type="noConversion"/>
  </si>
  <si>
    <t>兴宁市
人民政府</t>
    <phoneticPr fontId="13" type="noConversion"/>
  </si>
  <si>
    <t>平远县
人民政府</t>
    <phoneticPr fontId="13" type="noConversion"/>
  </si>
  <si>
    <t>蕉岭县
人民政府</t>
    <phoneticPr fontId="13" type="noConversion"/>
  </si>
  <si>
    <t>大埔县
人民政府</t>
    <phoneticPr fontId="13" type="noConversion"/>
  </si>
  <si>
    <t>丰顺县
人民政府</t>
    <phoneticPr fontId="13" type="noConversion"/>
  </si>
  <si>
    <t>五华县
人民政府</t>
    <phoneticPr fontId="13" type="noConversion"/>
  </si>
  <si>
    <t>2017年工作任务
（计划投资额、
形象进度等）</t>
    <phoneticPr fontId="13" type="noConversion"/>
  </si>
  <si>
    <t>规划方案及完成土地调规、报批手续</t>
    <phoneticPr fontId="13" type="noConversion"/>
  </si>
  <si>
    <t>完成主体建设，推进附属工程建设，于2017年秋季交付使用</t>
    <phoneticPr fontId="13" type="noConversion"/>
  </si>
  <si>
    <t>其中</t>
    <phoneticPr fontId="13" type="noConversion"/>
  </si>
  <si>
    <t>铜鼓寨森林公园平安塔、聚福寺、罗浮镇森林防火瞭望台主体已完工,观景文化长廊及文化广场正在建设中</t>
    <phoneticPr fontId="13" type="noConversion"/>
  </si>
  <si>
    <t>正在调规及申请用地中</t>
    <phoneticPr fontId="13" type="noConversion"/>
  </si>
  <si>
    <t>初具规模，正在完善街道的美化、亮化工程，优化圩镇中心区的服务及辐射功能</t>
    <phoneticPr fontId="13" type="noConversion"/>
  </si>
  <si>
    <t>罗浮镇公共服务平台建设项目于2016年8月动工，2017年1月已完工并已接受兴宁市一级的验收，现继续完善服务平台及配套设施的建设</t>
    <phoneticPr fontId="13" type="noConversion"/>
  </si>
  <si>
    <t>项目拟选址为兴宁市华威化工实业有限公司的生产车间旧厂址，占地面积约50亩</t>
    <phoneticPr fontId="13" type="noConversion"/>
  </si>
  <si>
    <t>畲江镇总体规划、控制性详规；“一江两岸”水景观提升规划</t>
  </si>
  <si>
    <t>计划投资345万元，完成规划编制</t>
  </si>
  <si>
    <t>总投资2亿元，2017年计划投资0.8亿元，建设1平方公里“一江两岸”水景观、外立面提升工程</t>
  </si>
  <si>
    <t>建设富有客家传奇特色、集休闲、度假、养生于一体的客家传奇小镇项目选址于松源宜康医院对面，规划用地349亩</t>
  </si>
  <si>
    <t>计划建设完成平安塔、罗浮镇森林防火指挥台、公园值班室、森林广场建设</t>
  </si>
  <si>
    <t>对罗浮镇公共服务中心进行建设，包括中心的内外装修，配备现代化的办公设备设施、便民查询终端机、监控设施等</t>
  </si>
  <si>
    <t>筹资约100万扩建中心小学教学楼、筹资约50万改建中心小学足球场</t>
  </si>
  <si>
    <t>筹资约300万坭陂文化广场用于扩建改造</t>
  </si>
  <si>
    <t>筹资约600万改造英科桥至万缘桥河堤</t>
  </si>
  <si>
    <t>改造向阳路、改建向阳桥、万缘桥、改造万缘街</t>
  </si>
  <si>
    <t>筹资约500万升级改造圩镇主街道</t>
  </si>
  <si>
    <t>打造一个有品质、能聚人的住宅小区，筹资约5000万，计划在原坭陂棉纺厂约4275平方米用地建设一个住宅小区</t>
  </si>
  <si>
    <t>发挥坭陂工艺、陶瓷建材、农贸集散的带动作用，打造一条有特色、聚人气的“坭陂镇商业街区”，重点打造一些如：工艺特色商业街、建材商业街、农贸市场街等特色商业街区，带动和推动圩镇的扩容提质发展</t>
  </si>
  <si>
    <t>投入600万元，建设占地20亩（已征）集健身、休闲、文化于一体的体育公园</t>
  </si>
  <si>
    <t>根据圩镇地处三地交界、人口快速增加的实际，在交通便利的地方初步规划150亩，建设一个品质高、聚人气的住宅小区</t>
  </si>
  <si>
    <t>发挥水口工艺、生态旅游项目的辐射带动作用，规划打造一条特色商业街，综合展示水口的工艺品、农产品、文化等特色</t>
  </si>
  <si>
    <t>以基层综合政务服务中心为平台，统筹完善设施设备、服务项目，打造便民利商的政务中心</t>
  </si>
  <si>
    <t>治理河长26.93公里，对河道进行清淤疏浚、加固等</t>
  </si>
  <si>
    <t>计划投资1000万元，治理河长7.0公里，对河道进行清淤疏浚、加固等</t>
  </si>
  <si>
    <t>项目占地面积2360平方米，建筑面积6376平方米主要集商业、休闲、住宿、餐饮为一体客家特色大楼</t>
  </si>
  <si>
    <t>按上级“一个场所，一块牌子，一套制度，一张联系卡，一张明白纸，一本记录本”“六个一”的要求进行规范化建设</t>
  </si>
  <si>
    <t>一是围绕“古”字做规划，在房屋建筑立面、城镇景观、道路桥梁等方面注入古建筑元素二是围绕“文化”做文章，在“旅居农家”新村建设、绿化亮化、市政设施等方面注入文化元素</t>
  </si>
  <si>
    <t>占地2.2万平方，建广场、球场、绿道、绿化、公厕、船标等</t>
  </si>
  <si>
    <t>全长1.3公里，固基，建栏杆、铺透水砖</t>
  </si>
  <si>
    <t>协调滨水公园旁的怀根楼，建成新铺文化驿站</t>
  </si>
  <si>
    <t>占地200亩，建星级酒店、公寓、训练场馆等</t>
  </si>
  <si>
    <t>全长1.55公里，铺设透水砖、绿化等</t>
  </si>
  <si>
    <t>占地1万平方建筑面积6万平方的新住宅小区</t>
  </si>
  <si>
    <t>河唇街改造统一外立面，加入客家元素</t>
  </si>
  <si>
    <t>中心街改造统一外立面，加入客家元素建河唇街、中心街地下管沟</t>
  </si>
  <si>
    <t>计划于2018年动工建设，投资200万元完成中山公园提升改造</t>
  </si>
  <si>
    <t>计划投入资金100万元，完善镇村服务事项，编制办事指南设置镇级综合服务窗口完善网上办事大厅建设</t>
  </si>
  <si>
    <t>计划投入资金300万元，对茶阳镇总体规划进行修编，并编制控制性详细规划</t>
  </si>
  <si>
    <t>计划投入资金330万元，完成道路水渠、排水沟等附属设施建设</t>
  </si>
  <si>
    <t>投入资金40万元，完善美化、绿化、亮化工程</t>
  </si>
  <si>
    <t>计划投入资金403万元，全面完成路面改造工程建设</t>
  </si>
  <si>
    <t>计划投入资金43.4万元，完成附属设施建设</t>
  </si>
  <si>
    <t>计划投入资金2445万元，完成卫生院主体工程建设及村级卫生站建设</t>
  </si>
  <si>
    <t>投入资金36万元，在骑楼群高福路统一规划一条竹制品工艺特色商业街</t>
  </si>
  <si>
    <t>全长7.74公里、宽30米的沿河双向四车道一级公路改造，其中5.38公里堤路结合改造，建设9个观景平台，3个游客码头</t>
  </si>
  <si>
    <t>全长约13公里，路基7.5米宽，水泥路面6.5米已完成万江古庙至葛布埔路头7.2公里，剩余6公里长路面改造</t>
  </si>
  <si>
    <t>二级医院规模，250张床位，占地约100亩</t>
  </si>
  <si>
    <t>新建一个水坝连接取水口，一条1.5公里的输水管线进入净水厂进行处理；在西洞村下塘空地新建一处净水厂；新建墟镇及镇郊各公路沿线环状供水管网一期日净水量达0.9万立方</t>
  </si>
  <si>
    <t>已基本建成并投入使用，继续完善设备设施，提升工作效率</t>
  </si>
  <si>
    <t>建设污水处理厂及收集丰溪村、丰京村、西厢村、小椹村、莘桥村、复兴村社区居委范围内生产、生活污水，铺设管网约5公里</t>
  </si>
  <si>
    <t>结合中小河流治理继续实施丰良河（北厢段、西南厢段）约1900米河堤北岸保护优化工程，提升该圩镇宜居环境</t>
  </si>
  <si>
    <t>用地面积19645.08平方米，总建筑面积为53355平方米，共建设5栋17层的商品房320套，商铺59间</t>
  </si>
  <si>
    <t>启动华城高速公路出口至董源桥的环城大道建设及沿线的桥梁支架和路网建设</t>
  </si>
  <si>
    <t>加快登云嶂茶场休闲旅游建设，重点打造龙狮殿旅游观光、营田生态园、龙村三红柚园、大坑三华李园、三湖农业综合开发等五大现代农业基地，建设龙村镇绿色能源和生态文化旅游组团</t>
  </si>
  <si>
    <t>连接Y304线经金龙张宫爷庙途径龙村新大桥、潭溪村衔接X003线梧溪段的东外环过境公路</t>
  </si>
  <si>
    <t>在现有的龙村镇金龙小学足球场（现尺寸85X100米）的基础上，投资扩建成一个文化体育中心，建设面积约13000平方米</t>
  </si>
  <si>
    <t>完成其余用地的征地任务，入口通道硬底化</t>
  </si>
  <si>
    <t>在龙村镇龙村村百胜寨建设一个面积360亩的森林公园，首期建设120亩，主要是在山顶建一座观景台、一个健身场所、4公里人行便道，并配备相思林、枫叶林、乡土林、樱花谷等相应的绿化带</t>
  </si>
  <si>
    <t>继续种植相思林木、枫叶林木等绿化带，并平整好4公里的人行便道路基</t>
  </si>
  <si>
    <t>对龙村镇兴龙街、龙新街进行整治，总长约1.5公里，统一规划设计门店招牌及外墙装修装饰，形成中心镇具有代表性的商业街</t>
  </si>
  <si>
    <t>原登畲林业站坐落在原登畲镇政府办公楼附近，可将原登畲林业站拆除，按照片区公共服务管理机构的建设标准统一规划建设</t>
  </si>
  <si>
    <t>一批市政和公共服务设施</t>
    <phoneticPr fontId="13" type="noConversion"/>
  </si>
  <si>
    <t>筹资约3000万建设污水管网</t>
    <phoneticPr fontId="13" type="noConversion"/>
  </si>
  <si>
    <t>1.完成龙村镇中心商业街的规划设计；
2.完成兴龙街、龙新街门店招牌设计、安装</t>
    <phoneticPr fontId="13" type="noConversion"/>
  </si>
  <si>
    <t>市体育局、
市文广新局</t>
    <phoneticPr fontId="13" type="noConversion"/>
  </si>
  <si>
    <t>市城乡规划局、
市住房城乡建设局</t>
    <phoneticPr fontId="13" type="noConversion"/>
  </si>
  <si>
    <t>市体育局、
市住房城乡建设局</t>
    <phoneticPr fontId="13" type="noConversion"/>
  </si>
  <si>
    <t xml:space="preserve">
</t>
    <phoneticPr fontId="13" type="noConversion"/>
  </si>
  <si>
    <t>2017—2020</t>
    <phoneticPr fontId="13" type="noConversion"/>
  </si>
  <si>
    <t>市交通局、
市住房城乡建设局</t>
    <phoneticPr fontId="13" type="noConversion"/>
  </si>
  <si>
    <t>兴宁市
人民政府</t>
    <phoneticPr fontId="13" type="noConversion"/>
  </si>
  <si>
    <t>市财政局、市行政服务中心、市经济和信息化局、市民政局</t>
    <phoneticPr fontId="13" type="noConversion"/>
  </si>
  <si>
    <t>一批市政和公共服务设施</t>
    <phoneticPr fontId="13" type="noConversion"/>
  </si>
  <si>
    <t>一批市政和公共服务设施</t>
    <phoneticPr fontId="13" type="noConversion"/>
  </si>
  <si>
    <t>运动场植草、铺设塑胶</t>
    <phoneticPr fontId="13" type="noConversion"/>
  </si>
  <si>
    <t>市城乡规划局、
市住房城乡建设局</t>
    <phoneticPr fontId="13" type="noConversion"/>
  </si>
  <si>
    <t>市公安消防局</t>
    <phoneticPr fontId="13" type="noConversion"/>
  </si>
  <si>
    <t>市交通运输局</t>
    <phoneticPr fontId="13" type="noConversion"/>
  </si>
  <si>
    <t>市经济和信息化局</t>
    <phoneticPr fontId="13" type="noConversion"/>
  </si>
  <si>
    <r>
      <t>1.计划投入资金388.3万元，完成食品工业小区扩容第一期三块土地共20500.78</t>
    </r>
    <r>
      <rPr>
        <sz val="14"/>
        <rFont val="仿宋_GB2312"/>
        <family val="3"/>
        <charset val="134"/>
      </rPr>
      <t>m²</t>
    </r>
    <r>
      <rPr>
        <sz val="14"/>
        <rFont val="文星仿宋"/>
        <family val="3"/>
        <charset val="134"/>
      </rPr>
      <t>的征地拆迁工作；
2.计划投入资金344万元，盘活“老建工”县政府建设用地，完成办证、挂网、拍卖等工作任务</t>
    </r>
    <phoneticPr fontId="13" type="noConversion"/>
  </si>
  <si>
    <r>
      <t>1.完成食品工业小区周边闲置土地清理，规划预扩土地面积43564</t>
    </r>
    <r>
      <rPr>
        <sz val="14"/>
        <rFont val="仿宋_GB2312"/>
        <family val="3"/>
        <charset val="134"/>
      </rPr>
      <t>m²</t>
    </r>
    <r>
      <rPr>
        <sz val="14"/>
        <rFont val="文星仿宋"/>
        <family val="3"/>
        <charset val="134"/>
      </rPr>
      <t>，分两期推进；
2.盘活“老建工”县政府建设用地储备项目</t>
    </r>
    <phoneticPr fontId="13" type="noConversion"/>
  </si>
  <si>
    <t>市交通运输局</t>
    <phoneticPr fontId="13" type="noConversion"/>
  </si>
  <si>
    <r>
      <t>新建一栋三层，占地面积900</t>
    </r>
    <r>
      <rPr>
        <sz val="14"/>
        <rFont val="仿宋_GB2312"/>
        <family val="3"/>
        <charset val="134"/>
      </rPr>
      <t>m²</t>
    </r>
    <r>
      <rPr>
        <sz val="14"/>
        <rFont val="文星仿宋"/>
        <family val="3"/>
        <charset val="134"/>
      </rPr>
      <t>，总建筑面积1874.5</t>
    </r>
    <r>
      <rPr>
        <sz val="14"/>
        <rFont val="仿宋_GB2312"/>
        <family val="3"/>
        <charset val="134"/>
      </rPr>
      <t>m²</t>
    </r>
    <r>
      <rPr>
        <sz val="14"/>
        <rFont val="文星仿宋"/>
        <family val="3"/>
        <charset val="134"/>
      </rPr>
      <t>的新教学楼</t>
    </r>
    <phoneticPr fontId="13" type="noConversion"/>
  </si>
  <si>
    <t>隍中心镇建设项目</t>
  </si>
  <si>
    <t>隍镇创建国家级旅游度假区发展规划方案</t>
  </si>
  <si>
    <t>X072线隍大桥东至文祠一级路新建工程</t>
  </si>
  <si>
    <t>隍大桥西至潮州赤凤韩西农场公路改造工程</t>
  </si>
  <si>
    <t>丰顺县隍镇进城大道平交工程</t>
  </si>
  <si>
    <t>隍镇西区输净水工程及配水管网工程</t>
  </si>
  <si>
    <t>隍湿地生态园</t>
  </si>
  <si>
    <t>1.建设隍中心镇污水处理厂，项目分两期实施，一期处理污水达5000吨，含管网工程2.建设隍湿地公园、创客中心，游客中心3.建设潮客文化博物馆</t>
  </si>
  <si>
    <t>丰顺县隍镇东洋美丽新村建设项目</t>
  </si>
  <si>
    <t>隍街道按宋代古镇风格修建及安居、市政工程</t>
  </si>
  <si>
    <t>隍镇镇级综合政务平台建设工程</t>
  </si>
  <si>
    <r>
      <t>对原硝芳镇政府大楼、礼堂进行拆除，在原址上重建硝芳中心广场，包含一栋占地</t>
    </r>
    <r>
      <rPr>
        <sz val="13"/>
        <rFont val="仿宋_GB2312"/>
        <family val="3"/>
        <charset val="134"/>
      </rPr>
      <t>500㎡</t>
    </r>
    <r>
      <rPr>
        <sz val="13"/>
        <rFont val="文星仿宋"/>
        <family val="3"/>
        <charset val="134"/>
      </rPr>
      <t>的六层办公大楼、一栋住房、一个篮球场、一个文化休闲广场、一条公德长廊</t>
    </r>
    <phoneticPr fontId="13" type="noConversion"/>
  </si>
  <si>
    <t>市财政局、市行政服务中心管理办、市经济和信息化局、市民政局</t>
    <phoneticPr fontId="13" type="noConversion"/>
  </si>
  <si>
    <t>市交通运输局</t>
    <phoneticPr fontId="13" type="noConversion"/>
  </si>
  <si>
    <t>市财政局、市行政服务中心管理办、市经济信息化局、市民政局</t>
    <phoneticPr fontId="13" type="noConversion"/>
  </si>
  <si>
    <t>市财政局、市行政服务中心管理办、市经济和信息化局、市民政局</t>
    <phoneticPr fontId="13" type="noConversion"/>
  </si>
  <si>
    <t>圩镇建设用地80亩，水口工业园、宋声旅游开发、客山情休闲旅游等项目约三千亩土地储备、投资8000多万在水口工业园区，近下堡中学处，按四星级酒店标准建设，以服务全域旅游，服务广东梅兴华丰产业集聚带为目的的建设的酒店项目</t>
    <phoneticPr fontId="13" type="noConversion"/>
  </si>
  <si>
    <t>市交通运输局、
市水务局</t>
    <phoneticPr fontId="13" type="noConversion"/>
  </si>
</sst>
</file>

<file path=xl/styles.xml><?xml version="1.0" encoding="utf-8"?>
<styleSheet xmlns="http://schemas.openxmlformats.org/spreadsheetml/2006/main">
  <numFmts count="1">
    <numFmt numFmtId="176" formatCode="0_);[Red]\(0\)"/>
  </numFmts>
  <fonts count="31">
    <font>
      <sz val="11"/>
      <color theme="1"/>
      <name val="宋体"/>
      <charset val="134"/>
      <scheme val="minor"/>
    </font>
    <font>
      <sz val="9"/>
      <color theme="1"/>
      <name val="宋体"/>
      <charset val="134"/>
      <scheme val="minor"/>
    </font>
    <font>
      <sz val="9"/>
      <color rgb="FFFF0000"/>
      <name val="宋体"/>
      <charset val="134"/>
      <scheme val="minor"/>
    </font>
    <font>
      <sz val="9"/>
      <color rgb="FF00B050"/>
      <name val="宋体"/>
      <charset val="134"/>
      <scheme val="minor"/>
    </font>
    <font>
      <b/>
      <sz val="9"/>
      <color theme="1"/>
      <name val="宋体"/>
      <charset val="134"/>
      <scheme val="minor"/>
    </font>
    <font>
      <sz val="9"/>
      <color theme="1"/>
      <name val="仿宋"/>
      <charset val="134"/>
    </font>
    <font>
      <b/>
      <sz val="9"/>
      <color rgb="FFFF0000"/>
      <name val="仿宋"/>
      <charset val="134"/>
    </font>
    <font>
      <b/>
      <sz val="9"/>
      <color theme="1"/>
      <name val="仿宋"/>
      <charset val="134"/>
    </font>
    <font>
      <b/>
      <sz val="9"/>
      <name val="仿宋"/>
      <charset val="134"/>
    </font>
    <font>
      <sz val="10"/>
      <color theme="1"/>
      <name val="宋体"/>
      <family val="3"/>
      <charset val="134"/>
      <scheme val="minor"/>
    </font>
    <font>
      <b/>
      <sz val="14"/>
      <name val="宋体"/>
      <family val="3"/>
      <charset val="134"/>
      <scheme val="minor"/>
    </font>
    <font>
      <b/>
      <sz val="9"/>
      <name val="宋体"/>
      <family val="3"/>
      <charset val="134"/>
      <scheme val="minor"/>
    </font>
    <font>
      <sz val="10"/>
      <name val="宋体"/>
      <family val="3"/>
      <charset val="134"/>
      <scheme val="minor"/>
    </font>
    <font>
      <sz val="9"/>
      <name val="宋体"/>
      <family val="3"/>
      <charset val="134"/>
      <scheme val="minor"/>
    </font>
    <font>
      <sz val="10"/>
      <color rgb="FFFF0000"/>
      <name val="宋体"/>
      <family val="3"/>
      <charset val="134"/>
      <scheme val="minor"/>
    </font>
    <font>
      <sz val="9"/>
      <name val="仿宋"/>
      <charset val="134"/>
    </font>
    <font>
      <sz val="8"/>
      <color theme="1"/>
      <name val="宋体"/>
      <family val="3"/>
      <charset val="134"/>
      <scheme val="minor"/>
    </font>
    <font>
      <sz val="12"/>
      <name val="宋体"/>
      <family val="3"/>
      <charset val="134"/>
    </font>
    <font>
      <sz val="11"/>
      <color theme="1"/>
      <name val="宋体"/>
      <family val="3"/>
      <charset val="134"/>
      <scheme val="minor"/>
    </font>
    <font>
      <sz val="14"/>
      <name val="文星黑体"/>
      <family val="3"/>
      <charset val="134"/>
    </font>
    <font>
      <sz val="14"/>
      <name val="文星仿宋"/>
      <family val="3"/>
      <charset val="134"/>
    </font>
    <font>
      <sz val="14"/>
      <color rgb="FFFF0000"/>
      <name val="文星仿宋"/>
      <family val="3"/>
      <charset val="134"/>
    </font>
    <font>
      <sz val="14"/>
      <color theme="1"/>
      <name val="文星仿宋"/>
      <family val="3"/>
      <charset val="134"/>
    </font>
    <font>
      <sz val="14"/>
      <color rgb="FF00B050"/>
      <name val="文星仿宋"/>
      <family val="3"/>
      <charset val="134"/>
    </font>
    <font>
      <sz val="14"/>
      <color indexed="8"/>
      <name val="文星仿宋"/>
      <family val="3"/>
      <charset val="134"/>
    </font>
    <font>
      <sz val="22"/>
      <name val="文星标宋"/>
      <family val="3"/>
      <charset val="134"/>
    </font>
    <font>
      <sz val="14"/>
      <name val="文星楷体"/>
      <family val="3"/>
      <charset val="134"/>
    </font>
    <font>
      <sz val="13"/>
      <name val="文星仿宋"/>
      <family val="3"/>
      <charset val="134"/>
    </font>
    <font>
      <sz val="13"/>
      <color theme="1"/>
      <name val="文星仿宋"/>
      <family val="3"/>
      <charset val="134"/>
    </font>
    <font>
      <sz val="14"/>
      <name val="仿宋_GB2312"/>
      <family val="3"/>
      <charset val="134"/>
    </font>
    <font>
      <sz val="13"/>
      <name val="仿宋_GB2312"/>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57">
    <xf numFmtId="0" fontId="0" fillId="0" borderId="0"/>
    <xf numFmtId="0" fontId="18" fillId="0" borderId="0">
      <alignment vertical="center"/>
    </xf>
    <xf numFmtId="0" fontId="17" fillId="0" borderId="0"/>
    <xf numFmtId="0" fontId="18" fillId="0" borderId="0">
      <alignment vertical="center"/>
    </xf>
    <xf numFmtId="0" fontId="17" fillId="0" borderId="0"/>
    <xf numFmtId="0" fontId="17"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7" fillId="0" borderId="0" applyNumberFormat="0" applyFont="0" applyFill="0" applyBorder="0" applyAlignment="0" applyProtection="0"/>
    <xf numFmtId="0" fontId="17" fillId="0" borderId="0">
      <alignment vertical="center"/>
    </xf>
    <xf numFmtId="0" fontId="17" fillId="0" borderId="0"/>
    <xf numFmtId="0" fontId="17"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7" fillId="0" borderId="0"/>
    <xf numFmtId="0" fontId="18" fillId="0" borderId="0">
      <alignment vertical="center"/>
    </xf>
  </cellStyleXfs>
  <cellXfs count="100">
    <xf numFmtId="0" fontId="0" fillId="0" borderId="0" xfId="0"/>
    <xf numFmtId="0" fontId="1" fillId="0" borderId="0" xfId="0" applyFont="1" applyBorder="1" applyAlignment="1">
      <alignment vertical="center" wrapText="1"/>
    </xf>
    <xf numFmtId="0" fontId="1" fillId="0" borderId="0" xfId="0" applyFont="1" applyAlignment="1">
      <alignment vertical="center" wrapText="1"/>
    </xf>
    <xf numFmtId="0" fontId="2" fillId="0" borderId="0" xfId="0" applyFont="1" applyAlignment="1">
      <alignment vertical="center" wrapText="1"/>
    </xf>
    <xf numFmtId="0" fontId="1" fillId="0" borderId="0" xfId="0" applyFont="1" applyAlignment="1">
      <alignment wrapText="1"/>
    </xf>
    <xf numFmtId="0" fontId="2" fillId="0" borderId="0" xfId="0" applyFont="1" applyAlignment="1">
      <alignment wrapText="1"/>
    </xf>
    <xf numFmtId="0" fontId="3" fillId="0" borderId="0" xfId="0" applyFont="1" applyAlignment="1">
      <alignment wrapText="1"/>
    </xf>
    <xf numFmtId="0" fontId="1" fillId="0" borderId="0" xfId="0" applyFont="1" applyFill="1" applyAlignment="1">
      <alignment wrapText="1"/>
    </xf>
    <xf numFmtId="0" fontId="4" fillId="0" borderId="0" xfId="0" applyFont="1" applyAlignment="1">
      <alignment vertical="center" wrapText="1"/>
    </xf>
    <xf numFmtId="0" fontId="4" fillId="0" borderId="0" xfId="0" applyFont="1" applyAlignment="1">
      <alignment wrapText="1"/>
    </xf>
    <xf numFmtId="0" fontId="5" fillId="0" borderId="0" xfId="0" applyFont="1" applyAlignment="1">
      <alignment vertical="center" wrapText="1"/>
    </xf>
    <xf numFmtId="0" fontId="6" fillId="0" borderId="0" xfId="0" applyFont="1" applyAlignment="1">
      <alignment vertical="center" wrapText="1"/>
    </xf>
    <xf numFmtId="0" fontId="7" fillId="0" borderId="0" xfId="0" applyFont="1" applyAlignment="1">
      <alignment vertical="center" wrapText="1"/>
    </xf>
    <xf numFmtId="0" fontId="8" fillId="0" borderId="0" xfId="0" applyFont="1" applyFill="1" applyAlignment="1">
      <alignment vertical="center" wrapText="1"/>
    </xf>
    <xf numFmtId="0" fontId="1" fillId="0" borderId="0" xfId="0" applyFont="1" applyFill="1" applyAlignment="1">
      <alignment vertical="center" wrapText="1"/>
    </xf>
    <xf numFmtId="0" fontId="9" fillId="0" borderId="0" xfId="0" applyFont="1" applyAlignment="1">
      <alignment wrapText="1"/>
    </xf>
    <xf numFmtId="0" fontId="9" fillId="0" borderId="0" xfId="0" applyFont="1" applyAlignment="1">
      <alignment horizontal="left" wrapText="1"/>
    </xf>
    <xf numFmtId="0" fontId="12" fillId="0" borderId="0" xfId="0" applyFont="1" applyAlignment="1">
      <alignment wrapText="1"/>
    </xf>
    <xf numFmtId="0" fontId="13" fillId="0" borderId="0" xfId="0" applyFont="1" applyAlignment="1">
      <alignment vertical="center" wrapText="1"/>
    </xf>
    <xf numFmtId="0" fontId="13" fillId="0" borderId="0" xfId="0" applyFont="1" applyAlignment="1">
      <alignment wrapText="1"/>
    </xf>
    <xf numFmtId="0" fontId="14" fillId="0" borderId="0" xfId="0" applyFont="1" applyAlignment="1">
      <alignment wrapText="1"/>
    </xf>
    <xf numFmtId="0" fontId="13" fillId="0" borderId="0" xfId="0" applyFont="1" applyFill="1" applyAlignment="1">
      <alignment wrapText="1"/>
    </xf>
    <xf numFmtId="0" fontId="11" fillId="0" borderId="0" xfId="0" applyFont="1" applyAlignment="1">
      <alignment vertical="center" wrapText="1"/>
    </xf>
    <xf numFmtId="0" fontId="11" fillId="0" borderId="0" xfId="0" applyFont="1" applyAlignment="1">
      <alignment wrapText="1"/>
    </xf>
    <xf numFmtId="0" fontId="16" fillId="0" borderId="0" xfId="0" applyFont="1" applyAlignment="1">
      <alignment vertical="center" wrapText="1"/>
    </xf>
    <xf numFmtId="0" fontId="15" fillId="0" borderId="0" xfId="0" applyFont="1" applyAlignment="1">
      <alignment vertical="center" wrapText="1"/>
    </xf>
    <xf numFmtId="0" fontId="8" fillId="0" borderId="0" xfId="0" applyFont="1" applyAlignment="1">
      <alignment vertical="center" wrapText="1"/>
    </xf>
    <xf numFmtId="0" fontId="13" fillId="0" borderId="0" xfId="0" applyFont="1" applyFill="1" applyAlignment="1">
      <alignment vertical="center" wrapText="1"/>
    </xf>
    <xf numFmtId="0" fontId="12" fillId="0" borderId="0" xfId="0" applyFont="1" applyAlignment="1">
      <alignment horizontal="left" wrapText="1"/>
    </xf>
    <xf numFmtId="0" fontId="20" fillId="0" borderId="2" xfId="0" applyFont="1" applyFill="1" applyBorder="1" applyAlignment="1" applyProtection="1">
      <alignment horizontal="center" vertical="center" wrapText="1"/>
      <protection locked="0"/>
    </xf>
    <xf numFmtId="176" fontId="20" fillId="0" borderId="2" xfId="23" applyNumberFormat="1" applyFont="1" applyFill="1" applyBorder="1" applyAlignment="1" applyProtection="1">
      <alignment horizontal="center" vertical="center" wrapText="1"/>
      <protection locked="0"/>
    </xf>
    <xf numFmtId="0" fontId="22" fillId="0" borderId="2" xfId="0" applyFont="1" applyFill="1" applyBorder="1" applyAlignment="1" applyProtection="1">
      <alignment horizontal="center" vertical="center" wrapText="1"/>
      <protection locked="0"/>
    </xf>
    <xf numFmtId="0" fontId="22" fillId="0" borderId="2" xfId="0" applyFont="1" applyFill="1" applyBorder="1" applyAlignment="1" applyProtection="1">
      <alignment horizontal="left" vertical="center" wrapText="1"/>
      <protection locked="0"/>
    </xf>
    <xf numFmtId="176" fontId="22" fillId="0" borderId="2" xfId="23" applyNumberFormat="1" applyFont="1" applyFill="1" applyBorder="1" applyAlignment="1" applyProtection="1">
      <alignment horizontal="center" vertical="center" wrapText="1"/>
      <protection locked="0"/>
    </xf>
    <xf numFmtId="176" fontId="22" fillId="0" borderId="2" xfId="1" applyNumberFormat="1" applyFont="1" applyFill="1" applyBorder="1" applyAlignment="1" applyProtection="1">
      <alignment horizontal="center" vertical="center" wrapText="1"/>
      <protection locked="0"/>
    </xf>
    <xf numFmtId="0" fontId="20" fillId="0" borderId="2" xfId="0" applyFont="1" applyFill="1" applyBorder="1" applyAlignment="1">
      <alignment horizontal="left" vertical="center" wrapText="1"/>
    </xf>
    <xf numFmtId="0" fontId="22" fillId="0" borderId="2" xfId="0" applyFont="1" applyFill="1" applyBorder="1" applyAlignment="1">
      <alignment horizontal="left" vertical="center" wrapText="1"/>
    </xf>
    <xf numFmtId="176" fontId="20" fillId="0" borderId="2" xfId="39" applyNumberFormat="1" applyFont="1" applyFill="1" applyBorder="1" applyAlignment="1" applyProtection="1">
      <alignment horizontal="center" vertical="center" wrapText="1"/>
      <protection locked="0"/>
    </xf>
    <xf numFmtId="176" fontId="20" fillId="0" borderId="2" xfId="39" applyNumberFormat="1" applyFont="1" applyFill="1" applyBorder="1" applyAlignment="1" applyProtection="1">
      <alignment horizontal="left" vertical="top" wrapText="1"/>
      <protection locked="0"/>
    </xf>
    <xf numFmtId="176" fontId="20" fillId="0" borderId="2" xfId="39" applyNumberFormat="1" applyFont="1" applyFill="1" applyBorder="1" applyAlignment="1" applyProtection="1">
      <alignment horizontal="left" vertical="center" wrapText="1"/>
      <protection locked="0"/>
    </xf>
    <xf numFmtId="176" fontId="24" fillId="0" borderId="2" xfId="1" applyNumberFormat="1" applyFont="1" applyFill="1" applyBorder="1" applyAlignment="1" applyProtection="1">
      <alignment horizontal="center" vertical="center" wrapText="1"/>
      <protection locked="0"/>
    </xf>
    <xf numFmtId="176" fontId="20" fillId="0" borderId="2" xfId="1" applyNumberFormat="1" applyFont="1" applyFill="1" applyBorder="1" applyAlignment="1" applyProtection="1">
      <alignment horizontal="left" vertical="center" wrapText="1"/>
      <protection locked="0"/>
    </xf>
    <xf numFmtId="0" fontId="20" fillId="0" borderId="2" xfId="1" applyNumberFormat="1" applyFont="1" applyFill="1" applyBorder="1" applyAlignment="1" applyProtection="1">
      <alignment horizontal="center" vertical="center" wrapText="1"/>
      <protection locked="0"/>
    </xf>
    <xf numFmtId="176" fontId="27" fillId="0" borderId="2" xfId="39" applyNumberFormat="1" applyFont="1" applyFill="1" applyBorder="1" applyAlignment="1" applyProtection="1">
      <alignment horizontal="left" vertical="top" wrapText="1"/>
      <protection locked="0"/>
    </xf>
    <xf numFmtId="0" fontId="20" fillId="0" borderId="2" xfId="0" applyNumberFormat="1" applyFont="1" applyFill="1" applyBorder="1" applyAlignment="1" applyProtection="1">
      <alignment vertical="center" textRotation="255" wrapText="1"/>
      <protection locked="0"/>
    </xf>
    <xf numFmtId="0" fontId="20" fillId="0" borderId="2" xfId="0" applyFont="1" applyFill="1" applyBorder="1" applyAlignment="1" applyProtection="1">
      <alignment vertical="center" wrapText="1"/>
      <protection locked="0"/>
    </xf>
    <xf numFmtId="0" fontId="22" fillId="0" borderId="2" xfId="0" applyFont="1" applyFill="1" applyBorder="1" applyAlignment="1" applyProtection="1">
      <alignment vertical="center" wrapText="1"/>
      <protection locked="0"/>
    </xf>
    <xf numFmtId="0" fontId="20" fillId="2" borderId="2" xfId="0" applyFont="1" applyFill="1" applyBorder="1" applyAlignment="1" applyProtection="1">
      <alignment horizontal="left" vertical="center" wrapText="1"/>
      <protection locked="0"/>
    </xf>
    <xf numFmtId="0" fontId="27" fillId="0" borderId="2" xfId="0" applyFont="1" applyFill="1" applyBorder="1" applyAlignment="1">
      <alignment horizontal="left" vertical="center" wrapText="1"/>
    </xf>
    <xf numFmtId="0" fontId="20" fillId="0" borderId="2" xfId="0" applyFont="1" applyFill="1" applyBorder="1" applyAlignment="1">
      <alignment vertical="center" wrapText="1"/>
    </xf>
    <xf numFmtId="0" fontId="22" fillId="0" borderId="2" xfId="0" applyFont="1" applyFill="1" applyBorder="1" applyAlignment="1">
      <alignment vertical="center" wrapText="1"/>
    </xf>
    <xf numFmtId="0" fontId="20" fillId="0" borderId="2" xfId="34" applyFont="1" applyFill="1" applyBorder="1" applyAlignment="1" applyProtection="1">
      <alignment vertical="center" wrapText="1"/>
      <protection locked="0"/>
    </xf>
    <xf numFmtId="0" fontId="20" fillId="0" borderId="2" xfId="0" applyFont="1" applyFill="1" applyBorder="1" applyAlignment="1">
      <alignment vertical="top" wrapText="1"/>
    </xf>
    <xf numFmtId="0" fontId="22" fillId="0" borderId="2" xfId="0" applyFont="1" applyFill="1" applyBorder="1" applyAlignment="1">
      <alignment vertical="top" wrapText="1"/>
    </xf>
    <xf numFmtId="0" fontId="28" fillId="0" borderId="2" xfId="0" applyFont="1" applyFill="1" applyBorder="1" applyAlignment="1">
      <alignment horizontal="left" vertical="center" wrapText="1"/>
    </xf>
    <xf numFmtId="0" fontId="27" fillId="0" borderId="2" xfId="0" applyFont="1" applyFill="1" applyBorder="1" applyAlignment="1" applyProtection="1">
      <alignment vertical="center" wrapText="1"/>
      <protection locked="0"/>
    </xf>
    <xf numFmtId="0" fontId="27" fillId="2" borderId="2" xfId="0" applyFont="1" applyFill="1" applyBorder="1" applyAlignment="1" applyProtection="1">
      <alignment horizontal="left" vertical="center" wrapText="1"/>
      <protection locked="0"/>
    </xf>
    <xf numFmtId="176" fontId="22" fillId="0" borderId="2" xfId="1" applyNumberFormat="1" applyFont="1" applyFill="1" applyBorder="1" applyAlignment="1" applyProtection="1">
      <alignment horizontal="left" vertical="center" wrapText="1"/>
      <protection locked="0"/>
    </xf>
    <xf numFmtId="176" fontId="27" fillId="0" borderId="2" xfId="1" applyNumberFormat="1" applyFont="1" applyFill="1" applyBorder="1" applyAlignment="1" applyProtection="1">
      <alignment horizontal="left" vertical="center" wrapText="1"/>
      <protection locked="0"/>
    </xf>
    <xf numFmtId="176" fontId="24" fillId="0" borderId="2" xfId="1" applyNumberFormat="1" applyFont="1" applyFill="1" applyBorder="1" applyAlignment="1" applyProtection="1">
      <alignment horizontal="left" vertical="center" wrapText="1"/>
      <protection locked="0"/>
    </xf>
    <xf numFmtId="0" fontId="27" fillId="0" borderId="2" xfId="0" applyFont="1" applyFill="1" applyBorder="1" applyAlignment="1">
      <alignment vertical="center" wrapText="1"/>
    </xf>
    <xf numFmtId="176" fontId="20" fillId="0" borderId="2" xfId="1" applyNumberFormat="1" applyFont="1" applyFill="1" applyBorder="1" applyAlignment="1" applyProtection="1">
      <alignment vertical="center" wrapText="1"/>
      <protection locked="0"/>
    </xf>
    <xf numFmtId="176" fontId="20" fillId="0" borderId="2" xfId="1" applyNumberFormat="1" applyFont="1" applyFill="1" applyBorder="1" applyAlignment="1" applyProtection="1">
      <alignment horizontal="center" vertical="center" wrapText="1"/>
      <protection locked="0"/>
    </xf>
    <xf numFmtId="0" fontId="19" fillId="0" borderId="2" xfId="0" applyFont="1" applyFill="1" applyBorder="1" applyAlignment="1" applyProtection="1">
      <alignment horizontal="center" vertical="center" wrapText="1"/>
      <protection locked="0"/>
    </xf>
    <xf numFmtId="0" fontId="20" fillId="0" borderId="2" xfId="0" applyFont="1" applyFill="1" applyBorder="1" applyAlignment="1" applyProtection="1">
      <alignment horizontal="left" vertical="center" wrapText="1"/>
      <protection locked="0"/>
    </xf>
    <xf numFmtId="0" fontId="20" fillId="0" borderId="2" xfId="0" applyFont="1" applyFill="1" applyBorder="1" applyAlignment="1" applyProtection="1">
      <alignment horizontal="justify" vertical="center" wrapText="1"/>
      <protection locked="0"/>
    </xf>
    <xf numFmtId="176" fontId="20" fillId="0" borderId="2" xfId="1" applyNumberFormat="1" applyFont="1" applyFill="1" applyBorder="1" applyAlignment="1" applyProtection="1">
      <alignment horizontal="justify" vertical="center" wrapText="1"/>
      <protection locked="0"/>
    </xf>
    <xf numFmtId="176" fontId="27" fillId="0" borderId="2" xfId="1" applyNumberFormat="1" applyFont="1" applyFill="1" applyBorder="1" applyAlignment="1" applyProtection="1">
      <alignment horizontal="justify" vertical="center" wrapText="1"/>
      <protection locked="0"/>
    </xf>
    <xf numFmtId="0" fontId="27" fillId="0" borderId="2" xfId="0" applyFont="1" applyFill="1" applyBorder="1" applyAlignment="1" applyProtection="1">
      <alignment horizontal="left" vertical="center" wrapText="1"/>
      <protection locked="0"/>
    </xf>
    <xf numFmtId="0" fontId="27" fillId="0" borderId="2" xfId="0" applyFont="1" applyFill="1" applyBorder="1" applyAlignment="1" applyProtection="1">
      <alignment horizontal="justify" vertical="center" wrapText="1"/>
      <protection locked="0"/>
    </xf>
    <xf numFmtId="176" fontId="20" fillId="0" borderId="2" xfId="1" applyNumberFormat="1" applyFont="1" applyFill="1" applyBorder="1" applyAlignment="1" applyProtection="1">
      <alignment horizontal="center" vertical="center" wrapText="1"/>
      <protection locked="0"/>
    </xf>
    <xf numFmtId="0" fontId="19" fillId="0" borderId="2" xfId="0" applyFont="1" applyFill="1" applyBorder="1" applyAlignment="1" applyProtection="1">
      <alignment horizontal="left" vertical="center" wrapText="1"/>
      <protection locked="0"/>
    </xf>
    <xf numFmtId="176" fontId="20" fillId="0" borderId="2" xfId="0" applyNumberFormat="1" applyFont="1" applyFill="1" applyBorder="1" applyAlignment="1" applyProtection="1">
      <alignment horizontal="center" vertical="center" wrapText="1"/>
      <protection locked="0"/>
    </xf>
    <xf numFmtId="176" fontId="20" fillId="0" borderId="2" xfId="0" applyNumberFormat="1" applyFont="1" applyBorder="1" applyAlignment="1" applyProtection="1">
      <alignment horizontal="left" vertical="center" wrapText="1"/>
      <protection locked="0"/>
    </xf>
    <xf numFmtId="176" fontId="27" fillId="0" borderId="2" xfId="0" applyNumberFormat="1" applyFont="1" applyBorder="1" applyAlignment="1" applyProtection="1">
      <alignment horizontal="center" vertical="center" wrapText="1"/>
      <protection locked="0"/>
    </xf>
    <xf numFmtId="176" fontId="20" fillId="0" borderId="2" xfId="0" applyNumberFormat="1" applyFont="1" applyBorder="1" applyAlignment="1" applyProtection="1">
      <alignment horizontal="center" vertical="center" wrapText="1"/>
      <protection locked="0"/>
    </xf>
    <xf numFmtId="0" fontId="20" fillId="0" borderId="2" xfId="0" applyFont="1" applyBorder="1" applyAlignment="1">
      <alignment horizontal="left" vertical="center" wrapText="1"/>
    </xf>
    <xf numFmtId="0" fontId="20" fillId="0" borderId="2" xfId="0" applyFont="1" applyBorder="1" applyAlignment="1">
      <alignment vertical="center" wrapText="1"/>
    </xf>
    <xf numFmtId="0" fontId="20" fillId="0" borderId="2" xfId="0" applyFont="1" applyFill="1" applyBorder="1" applyAlignment="1" applyProtection="1">
      <alignment vertical="top" wrapText="1"/>
      <protection locked="0"/>
    </xf>
    <xf numFmtId="176" fontId="24" fillId="0" borderId="2" xfId="1" applyNumberFormat="1" applyFont="1" applyFill="1" applyBorder="1" applyAlignment="1" applyProtection="1">
      <alignment horizontal="center" vertical="center" wrapText="1"/>
      <protection locked="0"/>
    </xf>
    <xf numFmtId="0" fontId="20" fillId="0" borderId="2" xfId="0" applyNumberFormat="1" applyFont="1" applyFill="1" applyBorder="1" applyAlignment="1" applyProtection="1">
      <alignment horizontal="center" vertical="center" textRotation="255" wrapText="1"/>
      <protection locked="0"/>
    </xf>
    <xf numFmtId="176" fontId="20" fillId="0" borderId="2" xfId="1" applyNumberFormat="1" applyFont="1" applyFill="1" applyBorder="1" applyAlignment="1" applyProtection="1">
      <alignment horizontal="center" vertical="center" wrapText="1"/>
      <protection locked="0"/>
    </xf>
    <xf numFmtId="0" fontId="21" fillId="0" borderId="2" xfId="0" applyNumberFormat="1" applyFont="1" applyFill="1" applyBorder="1" applyAlignment="1" applyProtection="1">
      <alignment horizontal="center" vertical="center" textRotation="255" wrapText="1"/>
      <protection locked="0"/>
    </xf>
    <xf numFmtId="0" fontId="20" fillId="0" borderId="2" xfId="0" applyFont="1" applyFill="1" applyBorder="1" applyAlignment="1" applyProtection="1">
      <alignment horizontal="center" vertical="center" wrapText="1"/>
      <protection locked="0"/>
    </xf>
    <xf numFmtId="0" fontId="13" fillId="0" borderId="0" xfId="0" applyFont="1" applyAlignment="1">
      <alignment horizontal="center" vertical="center" wrapText="1"/>
    </xf>
    <xf numFmtId="176" fontId="24" fillId="0" borderId="2" xfId="1" applyNumberFormat="1" applyFont="1" applyFill="1" applyBorder="1" applyAlignment="1" applyProtection="1">
      <alignment horizontal="center" vertical="center" wrapText="1"/>
      <protection locked="0"/>
    </xf>
    <xf numFmtId="176" fontId="19" fillId="0" borderId="2" xfId="0" applyNumberFormat="1" applyFont="1" applyFill="1" applyBorder="1" applyAlignment="1" applyProtection="1">
      <alignment horizontal="center" vertical="center" wrapText="1"/>
      <protection locked="0"/>
    </xf>
    <xf numFmtId="0" fontId="19" fillId="0" borderId="3" xfId="0" applyFont="1" applyFill="1" applyBorder="1" applyAlignment="1" applyProtection="1">
      <alignment horizontal="center" vertical="center" wrapText="1"/>
      <protection locked="0"/>
    </xf>
    <xf numFmtId="0" fontId="19" fillId="0" borderId="4" xfId="0" applyFont="1" applyFill="1" applyBorder="1" applyAlignment="1" applyProtection="1">
      <alignment horizontal="center" vertical="center" wrapText="1"/>
      <protection locked="0"/>
    </xf>
    <xf numFmtId="0" fontId="20" fillId="0" borderId="2" xfId="0" applyFont="1" applyFill="1" applyBorder="1" applyAlignment="1" applyProtection="1">
      <alignment horizontal="left" vertical="center" wrapText="1"/>
      <protection locked="0"/>
    </xf>
    <xf numFmtId="0" fontId="19" fillId="0" borderId="2" xfId="0" applyFont="1" applyFill="1" applyBorder="1" applyAlignment="1" applyProtection="1">
      <alignment horizontal="center" vertical="center" wrapText="1"/>
      <protection locked="0"/>
    </xf>
    <xf numFmtId="0" fontId="22" fillId="0" borderId="2" xfId="0" applyFont="1" applyFill="1" applyBorder="1" applyAlignment="1" applyProtection="1">
      <alignment horizontal="left" vertical="center" wrapText="1"/>
      <protection locked="0"/>
    </xf>
    <xf numFmtId="0" fontId="21" fillId="0" borderId="2" xfId="0" applyFont="1" applyFill="1" applyBorder="1" applyAlignment="1" applyProtection="1">
      <alignment horizontal="left" vertical="center" wrapText="1"/>
      <protection locked="0"/>
    </xf>
    <xf numFmtId="0" fontId="23" fillId="0" borderId="2" xfId="0" applyFont="1" applyFill="1" applyBorder="1" applyAlignment="1" applyProtection="1">
      <alignment horizontal="left" vertical="center" wrapText="1"/>
      <protection locked="0"/>
    </xf>
    <xf numFmtId="0" fontId="26" fillId="0" borderId="0" xfId="0" applyFont="1" applyFill="1" applyAlignment="1">
      <alignment horizontal="left" vertical="center" wrapText="1"/>
    </xf>
    <xf numFmtId="0" fontId="10" fillId="0" borderId="0" xfId="0" applyFont="1" applyFill="1" applyAlignment="1">
      <alignment horizontal="left" vertical="center" wrapText="1"/>
    </xf>
    <xf numFmtId="0" fontId="25" fillId="0" borderId="1" xfId="0" applyFont="1" applyFill="1" applyBorder="1" applyAlignment="1">
      <alignment horizontal="center" vertical="center" wrapText="1"/>
    </xf>
    <xf numFmtId="0" fontId="0" fillId="0" borderId="2" xfId="0" applyBorder="1"/>
    <xf numFmtId="176" fontId="21" fillId="0" borderId="2" xfId="1" applyNumberFormat="1" applyFont="1" applyFill="1" applyBorder="1" applyAlignment="1" applyProtection="1">
      <alignment horizontal="center" vertical="center" wrapText="1"/>
      <protection locked="0"/>
    </xf>
    <xf numFmtId="0" fontId="21" fillId="0" borderId="2" xfId="0" applyFont="1" applyFill="1" applyBorder="1" applyAlignment="1" applyProtection="1">
      <alignment horizontal="center" vertical="center" wrapText="1"/>
      <protection locked="0"/>
    </xf>
  </cellXfs>
  <cellStyles count="57">
    <cellStyle name="常规" xfId="0" builtinId="0"/>
    <cellStyle name="常规 10 104" xfId="2"/>
    <cellStyle name="常规 10 114" xfId="5"/>
    <cellStyle name="常规 114" xfId="3"/>
    <cellStyle name="常规 117" xfId="11"/>
    <cellStyle name="常规 119" xfId="6"/>
    <cellStyle name="常规 121" xfId="10"/>
    <cellStyle name="常规 123" xfId="12"/>
    <cellStyle name="常规 127" xfId="13"/>
    <cellStyle name="常规 13" xfId="15"/>
    <cellStyle name="常规 130" xfId="16"/>
    <cellStyle name="常规 131" xfId="17"/>
    <cellStyle name="常规 132" xfId="14"/>
    <cellStyle name="常规 133" xfId="9"/>
    <cellStyle name="常规 134" xfId="18"/>
    <cellStyle name="常规 136" xfId="19"/>
    <cellStyle name="常规 139" xfId="8"/>
    <cellStyle name="常规 140" xfId="20"/>
    <cellStyle name="常规 144" xfId="7"/>
    <cellStyle name="常规 146" xfId="21"/>
    <cellStyle name="常规 148" xfId="22"/>
    <cellStyle name="常规 16 113" xfId="4"/>
    <cellStyle name="常规 17" xfId="23"/>
    <cellStyle name="常规 18" xfId="25"/>
    <cellStyle name="常规 19" xfId="27"/>
    <cellStyle name="常规 2" xfId="28"/>
    <cellStyle name="常规 2 2 8" xfId="29"/>
    <cellStyle name="常规 2 5 2 7" xfId="30"/>
    <cellStyle name="常规 2 6" xfId="31"/>
    <cellStyle name="常规 20" xfId="32"/>
    <cellStyle name="常规 21" xfId="33"/>
    <cellStyle name="常规 22" xfId="24"/>
    <cellStyle name="常规 23" xfId="26"/>
    <cellStyle name="常规 23 2" xfId="34"/>
    <cellStyle name="常规 27" xfId="35"/>
    <cellStyle name="常规 30" xfId="36"/>
    <cellStyle name="常规 37" xfId="37"/>
    <cellStyle name="常规 39" xfId="1"/>
    <cellStyle name="常规 39 2" xfId="39"/>
    <cellStyle name="常规 40" xfId="40"/>
    <cellStyle name="常规 42" xfId="38"/>
    <cellStyle name="常规 46" xfId="41"/>
    <cellStyle name="常规 52" xfId="42"/>
    <cellStyle name="常规 54" xfId="43"/>
    <cellStyle name="常规 55" xfId="44"/>
    <cellStyle name="常规 58" xfId="45"/>
    <cellStyle name="常规 67" xfId="46"/>
    <cellStyle name="常规 72" xfId="47"/>
    <cellStyle name="常规 73" xfId="48"/>
    <cellStyle name="常规 75" xfId="49"/>
    <cellStyle name="常规 78" xfId="50"/>
    <cellStyle name="常规 81" xfId="51"/>
    <cellStyle name="常规 84" xfId="52"/>
    <cellStyle name="常规 86" xfId="53"/>
    <cellStyle name="常规 9 7" xfId="55"/>
    <cellStyle name="常规 91" xfId="54"/>
    <cellStyle name="常规 92" xfId="56"/>
  </cellStyles>
  <dxfs count="3">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K398"/>
  <sheetViews>
    <sheetView tabSelected="1" zoomScale="57" zoomScaleNormal="57" workbookViewId="0">
      <pane ySplit="4" topLeftCell="A292" activePane="bottomLeft" state="frozen"/>
      <selection pane="bottomLeft" activeCell="H295" sqref="H295:H297"/>
    </sheetView>
  </sheetViews>
  <sheetFormatPr defaultColWidth="9" defaultRowHeight="12"/>
  <cols>
    <col min="1" max="1" width="9" style="15" customWidth="1"/>
    <col min="2" max="2" width="23" style="16" customWidth="1"/>
    <col min="3" max="3" width="23.5" style="16" customWidth="1"/>
    <col min="4" max="4" width="49.25" style="15" customWidth="1"/>
    <col min="5" max="5" width="10.25" style="15" customWidth="1"/>
    <col min="6" max="6" width="14.125" style="15" customWidth="1"/>
    <col min="7" max="7" width="26" style="16" customWidth="1"/>
    <col min="8" max="8" width="24.875" style="15" customWidth="1"/>
    <col min="9" max="9" width="11.875" style="15" customWidth="1"/>
    <col min="10" max="10" width="27.125" style="15" customWidth="1"/>
    <col min="11" max="16384" width="9" style="15"/>
  </cols>
  <sheetData>
    <row r="1" spans="1:10" ht="24.75" customHeight="1">
      <c r="A1" s="94" t="s">
        <v>690</v>
      </c>
      <c r="B1" s="95"/>
      <c r="C1" s="95"/>
      <c r="D1" s="95"/>
      <c r="E1" s="95"/>
      <c r="F1" s="95"/>
      <c r="G1" s="95"/>
      <c r="H1" s="95"/>
      <c r="I1" s="95"/>
      <c r="J1" s="17"/>
    </row>
    <row r="2" spans="1:10" ht="33" customHeight="1">
      <c r="A2" s="96" t="s">
        <v>0</v>
      </c>
      <c r="B2" s="96"/>
      <c r="C2" s="96"/>
      <c r="D2" s="96"/>
      <c r="E2" s="96"/>
      <c r="F2" s="96"/>
      <c r="G2" s="96"/>
      <c r="H2" s="96"/>
      <c r="I2" s="96"/>
      <c r="J2" s="17"/>
    </row>
    <row r="3" spans="1:10" s="1" customFormat="1" ht="11.25">
      <c r="A3" s="90" t="s">
        <v>1</v>
      </c>
      <c r="B3" s="90" t="s">
        <v>2</v>
      </c>
      <c r="C3" s="90" t="s">
        <v>3</v>
      </c>
      <c r="D3" s="87" t="s">
        <v>4</v>
      </c>
      <c r="E3" s="86" t="s">
        <v>692</v>
      </c>
      <c r="F3" s="86" t="s">
        <v>5</v>
      </c>
      <c r="G3" s="87" t="s">
        <v>733</v>
      </c>
      <c r="H3" s="87" t="s">
        <v>6</v>
      </c>
      <c r="I3" s="90" t="s">
        <v>726</v>
      </c>
      <c r="J3" s="84"/>
    </row>
    <row r="4" spans="1:10" s="1" customFormat="1" ht="51.75" customHeight="1">
      <c r="A4" s="90"/>
      <c r="B4" s="90"/>
      <c r="C4" s="90"/>
      <c r="D4" s="88"/>
      <c r="E4" s="86"/>
      <c r="F4" s="86"/>
      <c r="G4" s="88"/>
      <c r="H4" s="88"/>
      <c r="I4" s="90"/>
      <c r="J4" s="84"/>
    </row>
    <row r="5" spans="1:10" s="2" customFormat="1" ht="35.25" customHeight="1">
      <c r="A5" s="63" t="s">
        <v>7</v>
      </c>
      <c r="B5" s="71" t="s">
        <v>8</v>
      </c>
      <c r="C5" s="64"/>
      <c r="D5" s="45"/>
      <c r="E5" s="72">
        <f>E6+E18+E35</f>
        <v>573704</v>
      </c>
      <c r="F5" s="72"/>
      <c r="G5" s="64"/>
      <c r="H5" s="29"/>
      <c r="I5" s="29"/>
      <c r="J5" s="18"/>
    </row>
    <row r="6" spans="1:10" s="2" customFormat="1" ht="50.25" customHeight="1">
      <c r="A6" s="29" t="s">
        <v>9</v>
      </c>
      <c r="B6" s="47" t="s">
        <v>10</v>
      </c>
      <c r="C6" s="64"/>
      <c r="D6" s="45"/>
      <c r="E6" s="62">
        <f>SUM(E7:E17)</f>
        <v>217430</v>
      </c>
      <c r="F6" s="30"/>
      <c r="G6" s="41"/>
      <c r="H6" s="62"/>
      <c r="I6" s="62"/>
      <c r="J6" s="18"/>
    </row>
    <row r="7" spans="1:10" s="2" customFormat="1" ht="66" customHeight="1">
      <c r="A7" s="80" t="s">
        <v>11</v>
      </c>
      <c r="B7" s="64" t="s">
        <v>12</v>
      </c>
      <c r="C7" s="64" t="s">
        <v>13</v>
      </c>
      <c r="D7" s="45" t="s">
        <v>14</v>
      </c>
      <c r="E7" s="62">
        <v>680</v>
      </c>
      <c r="F7" s="30" t="s">
        <v>543</v>
      </c>
      <c r="G7" s="41" t="s">
        <v>15</v>
      </c>
      <c r="H7" s="62" t="s">
        <v>16</v>
      </c>
      <c r="I7" s="81" t="s">
        <v>725</v>
      </c>
      <c r="J7" s="18"/>
    </row>
    <row r="8" spans="1:10" s="2" customFormat="1" ht="52.5" customHeight="1">
      <c r="A8" s="97"/>
      <c r="B8" s="64" t="s">
        <v>17</v>
      </c>
      <c r="C8" s="64" t="s">
        <v>18</v>
      </c>
      <c r="D8" s="45" t="s">
        <v>19</v>
      </c>
      <c r="E8" s="62">
        <v>8500</v>
      </c>
      <c r="F8" s="30" t="s">
        <v>693</v>
      </c>
      <c r="G8" s="41" t="s">
        <v>20</v>
      </c>
      <c r="H8" s="62" t="s">
        <v>21</v>
      </c>
      <c r="I8" s="81"/>
      <c r="J8" s="18"/>
    </row>
    <row r="9" spans="1:10" s="2" customFormat="1" ht="31.5" customHeight="1">
      <c r="A9" s="97"/>
      <c r="B9" s="89" t="s">
        <v>22</v>
      </c>
      <c r="C9" s="64" t="s">
        <v>23</v>
      </c>
      <c r="D9" s="45" t="s">
        <v>24</v>
      </c>
      <c r="E9" s="81">
        <v>107900</v>
      </c>
      <c r="F9" s="30" t="s">
        <v>693</v>
      </c>
      <c r="G9" s="41" t="s">
        <v>25</v>
      </c>
      <c r="H9" s="62" t="s">
        <v>26</v>
      </c>
      <c r="I9" s="81"/>
      <c r="J9" s="18"/>
    </row>
    <row r="10" spans="1:10" s="3" customFormat="1" ht="24.75" customHeight="1">
      <c r="A10" s="97"/>
      <c r="B10" s="92"/>
      <c r="C10" s="32" t="s">
        <v>27</v>
      </c>
      <c r="D10" s="46" t="s">
        <v>28</v>
      </c>
      <c r="E10" s="98"/>
      <c r="F10" s="33" t="s">
        <v>693</v>
      </c>
      <c r="G10" s="57" t="s">
        <v>25</v>
      </c>
      <c r="H10" s="34" t="s">
        <v>29</v>
      </c>
      <c r="I10" s="81"/>
    </row>
    <row r="11" spans="1:10" s="2" customFormat="1" ht="27.75" customHeight="1">
      <c r="A11" s="97"/>
      <c r="B11" s="89"/>
      <c r="C11" s="64" t="s">
        <v>30</v>
      </c>
      <c r="D11" s="45" t="s">
        <v>31</v>
      </c>
      <c r="E11" s="81"/>
      <c r="F11" s="30" t="s">
        <v>693</v>
      </c>
      <c r="G11" s="41" t="s">
        <v>25</v>
      </c>
      <c r="H11" s="62" t="s">
        <v>32</v>
      </c>
      <c r="I11" s="81"/>
      <c r="J11" s="18"/>
    </row>
    <row r="12" spans="1:10" s="2" customFormat="1" ht="34.5" customHeight="1">
      <c r="A12" s="97"/>
      <c r="B12" s="89"/>
      <c r="C12" s="64" t="s">
        <v>33</v>
      </c>
      <c r="D12" s="45" t="s">
        <v>34</v>
      </c>
      <c r="E12" s="81"/>
      <c r="F12" s="30" t="s">
        <v>693</v>
      </c>
      <c r="G12" s="41" t="s">
        <v>25</v>
      </c>
      <c r="H12" s="62" t="s">
        <v>35</v>
      </c>
      <c r="I12" s="81"/>
      <c r="J12" s="18"/>
    </row>
    <row r="13" spans="1:10" s="2" customFormat="1" ht="32.25" customHeight="1">
      <c r="A13" s="97"/>
      <c r="B13" s="89"/>
      <c r="C13" s="64" t="s">
        <v>36</v>
      </c>
      <c r="D13" s="45" t="s">
        <v>37</v>
      </c>
      <c r="E13" s="81"/>
      <c r="F13" s="30" t="s">
        <v>693</v>
      </c>
      <c r="G13" s="41" t="s">
        <v>25</v>
      </c>
      <c r="H13" s="62" t="s">
        <v>26</v>
      </c>
      <c r="I13" s="81"/>
      <c r="J13" s="18"/>
    </row>
    <row r="14" spans="1:10" s="2" customFormat="1" ht="39">
      <c r="A14" s="97"/>
      <c r="B14" s="89"/>
      <c r="C14" s="64" t="s">
        <v>38</v>
      </c>
      <c r="D14" s="45" t="s">
        <v>39</v>
      </c>
      <c r="E14" s="81"/>
      <c r="F14" s="30" t="s">
        <v>693</v>
      </c>
      <c r="G14" s="41" t="s">
        <v>734</v>
      </c>
      <c r="H14" s="62" t="s">
        <v>40</v>
      </c>
      <c r="I14" s="81"/>
      <c r="J14" s="18"/>
    </row>
    <row r="15" spans="1:10" s="2" customFormat="1" ht="54" customHeight="1">
      <c r="A15" s="97"/>
      <c r="B15" s="64" t="s">
        <v>41</v>
      </c>
      <c r="C15" s="64" t="s">
        <v>42</v>
      </c>
      <c r="D15" s="45" t="s">
        <v>43</v>
      </c>
      <c r="E15" s="62">
        <v>37000</v>
      </c>
      <c r="F15" s="30" t="s">
        <v>554</v>
      </c>
      <c r="G15" s="41" t="s">
        <v>25</v>
      </c>
      <c r="H15" s="62" t="s">
        <v>44</v>
      </c>
      <c r="I15" s="81"/>
      <c r="J15" s="18"/>
    </row>
    <row r="16" spans="1:10" s="2" customFormat="1" ht="55.5" customHeight="1">
      <c r="A16" s="97"/>
      <c r="B16" s="64" t="s">
        <v>45</v>
      </c>
      <c r="C16" s="64" t="s">
        <v>46</v>
      </c>
      <c r="D16" s="45" t="s">
        <v>47</v>
      </c>
      <c r="E16" s="62">
        <v>63000</v>
      </c>
      <c r="F16" s="30" t="s">
        <v>543</v>
      </c>
      <c r="G16" s="41" t="s">
        <v>48</v>
      </c>
      <c r="H16" s="62" t="s">
        <v>44</v>
      </c>
      <c r="I16" s="81"/>
      <c r="J16" s="18"/>
    </row>
    <row r="17" spans="1:10" s="2" customFormat="1" ht="93" customHeight="1">
      <c r="A17" s="97"/>
      <c r="B17" s="64" t="s">
        <v>49</v>
      </c>
      <c r="C17" s="64" t="s">
        <v>50</v>
      </c>
      <c r="D17" s="45" t="s">
        <v>51</v>
      </c>
      <c r="E17" s="62">
        <v>350</v>
      </c>
      <c r="F17" s="30" t="s">
        <v>543</v>
      </c>
      <c r="G17" s="41" t="s">
        <v>52</v>
      </c>
      <c r="H17" s="70" t="s">
        <v>832</v>
      </c>
      <c r="I17" s="81"/>
      <c r="J17" s="18"/>
    </row>
    <row r="18" spans="1:10" s="4" customFormat="1" ht="21" customHeight="1">
      <c r="A18" s="29" t="s">
        <v>53</v>
      </c>
      <c r="B18" s="47" t="s">
        <v>54</v>
      </c>
      <c r="C18" s="64"/>
      <c r="D18" s="45"/>
      <c r="E18" s="62">
        <f>SUM(E19:E34)</f>
        <v>208174</v>
      </c>
      <c r="F18" s="30"/>
      <c r="G18" s="41"/>
      <c r="H18" s="62"/>
      <c r="I18" s="62"/>
      <c r="J18" s="19"/>
    </row>
    <row r="19" spans="1:10" s="4" customFormat="1" ht="48" customHeight="1">
      <c r="A19" s="80" t="s">
        <v>11</v>
      </c>
      <c r="B19" s="64" t="s">
        <v>12</v>
      </c>
      <c r="C19" s="64" t="s">
        <v>55</v>
      </c>
      <c r="D19" s="45" t="s">
        <v>742</v>
      </c>
      <c r="E19" s="62">
        <v>345</v>
      </c>
      <c r="F19" s="62">
        <v>2017</v>
      </c>
      <c r="G19" s="41" t="s">
        <v>743</v>
      </c>
      <c r="H19" s="62" t="s">
        <v>16</v>
      </c>
      <c r="I19" s="81" t="s">
        <v>725</v>
      </c>
      <c r="J19" s="19"/>
    </row>
    <row r="20" spans="1:10" s="4" customFormat="1" ht="39">
      <c r="A20" s="80"/>
      <c r="B20" s="64" t="s">
        <v>17</v>
      </c>
      <c r="C20" s="64" t="s">
        <v>56</v>
      </c>
      <c r="D20" s="45" t="s">
        <v>57</v>
      </c>
      <c r="E20" s="62">
        <v>3000</v>
      </c>
      <c r="F20" s="62" t="s">
        <v>547</v>
      </c>
      <c r="G20" s="41" t="s">
        <v>58</v>
      </c>
      <c r="H20" s="62" t="s">
        <v>21</v>
      </c>
      <c r="I20" s="81"/>
      <c r="J20" s="19"/>
    </row>
    <row r="21" spans="1:10" s="4" customFormat="1" ht="31.5" customHeight="1">
      <c r="A21" s="80"/>
      <c r="B21" s="89" t="s">
        <v>22</v>
      </c>
      <c r="C21" s="64" t="s">
        <v>59</v>
      </c>
      <c r="D21" s="45" t="s">
        <v>60</v>
      </c>
      <c r="E21" s="62">
        <v>20000</v>
      </c>
      <c r="F21" s="62" t="s">
        <v>694</v>
      </c>
      <c r="G21" s="58" t="s">
        <v>61</v>
      </c>
      <c r="H21" s="62" t="s">
        <v>40</v>
      </c>
      <c r="I21" s="81"/>
      <c r="J21" s="19"/>
    </row>
    <row r="22" spans="1:10" s="4" customFormat="1" ht="58.5">
      <c r="A22" s="80"/>
      <c r="B22" s="89"/>
      <c r="C22" s="64" t="s">
        <v>62</v>
      </c>
      <c r="D22" s="45" t="s">
        <v>63</v>
      </c>
      <c r="E22" s="62">
        <v>3200</v>
      </c>
      <c r="F22" s="62" t="s">
        <v>694</v>
      </c>
      <c r="G22" s="41" t="s">
        <v>735</v>
      </c>
      <c r="H22" s="62" t="s">
        <v>32</v>
      </c>
      <c r="I22" s="81"/>
      <c r="J22" s="19"/>
    </row>
    <row r="23" spans="1:10" s="4" customFormat="1" ht="28.5" customHeight="1">
      <c r="A23" s="80"/>
      <c r="B23" s="89"/>
      <c r="C23" s="64" t="s">
        <v>64</v>
      </c>
      <c r="D23" s="45" t="s">
        <v>65</v>
      </c>
      <c r="E23" s="62">
        <v>500</v>
      </c>
      <c r="F23" s="62" t="s">
        <v>543</v>
      </c>
      <c r="G23" s="41" t="s">
        <v>66</v>
      </c>
      <c r="H23" s="81" t="s">
        <v>35</v>
      </c>
      <c r="I23" s="81"/>
      <c r="J23" s="19"/>
    </row>
    <row r="24" spans="1:10" s="4" customFormat="1" ht="39">
      <c r="A24" s="80"/>
      <c r="B24" s="89"/>
      <c r="C24" s="64" t="s">
        <v>67</v>
      </c>
      <c r="D24" s="45" t="s">
        <v>68</v>
      </c>
      <c r="E24" s="62">
        <v>1000</v>
      </c>
      <c r="F24" s="62" t="s">
        <v>694</v>
      </c>
      <c r="G24" s="41" t="s">
        <v>69</v>
      </c>
      <c r="H24" s="81"/>
      <c r="I24" s="81"/>
      <c r="J24" s="19"/>
    </row>
    <row r="25" spans="1:10" s="4" customFormat="1" ht="48" customHeight="1">
      <c r="A25" s="80"/>
      <c r="B25" s="89"/>
      <c r="C25" s="64" t="s">
        <v>70</v>
      </c>
      <c r="D25" s="45" t="s">
        <v>71</v>
      </c>
      <c r="E25" s="62">
        <v>576</v>
      </c>
      <c r="F25" s="62" t="s">
        <v>694</v>
      </c>
      <c r="G25" s="41" t="s">
        <v>72</v>
      </c>
      <c r="H25" s="70" t="s">
        <v>833</v>
      </c>
      <c r="I25" s="81"/>
      <c r="J25" s="19"/>
    </row>
    <row r="26" spans="1:10" s="4" customFormat="1" ht="39">
      <c r="A26" s="80"/>
      <c r="B26" s="89"/>
      <c r="C26" s="64" t="s">
        <v>74</v>
      </c>
      <c r="D26" s="45" t="s">
        <v>75</v>
      </c>
      <c r="E26" s="62">
        <v>260</v>
      </c>
      <c r="F26" s="62" t="s">
        <v>543</v>
      </c>
      <c r="G26" s="41" t="s">
        <v>76</v>
      </c>
      <c r="H26" s="70" t="s">
        <v>833</v>
      </c>
      <c r="I26" s="81"/>
      <c r="J26" s="19"/>
    </row>
    <row r="27" spans="1:10" s="4" customFormat="1" ht="24.75" customHeight="1">
      <c r="A27" s="80"/>
      <c r="B27" s="89"/>
      <c r="C27" s="32" t="s">
        <v>77</v>
      </c>
      <c r="D27" s="46" t="s">
        <v>78</v>
      </c>
      <c r="E27" s="34">
        <v>183</v>
      </c>
      <c r="F27" s="34">
        <v>2017</v>
      </c>
      <c r="G27" s="57" t="s">
        <v>52</v>
      </c>
      <c r="H27" s="34" t="s">
        <v>833</v>
      </c>
      <c r="I27" s="81"/>
      <c r="J27" s="19"/>
    </row>
    <row r="28" spans="1:10" s="5" customFormat="1" ht="58.5">
      <c r="A28" s="80"/>
      <c r="B28" s="92"/>
      <c r="C28" s="32" t="s">
        <v>79</v>
      </c>
      <c r="D28" s="46" t="s">
        <v>80</v>
      </c>
      <c r="E28" s="34">
        <v>153945</v>
      </c>
      <c r="F28" s="34" t="s">
        <v>695</v>
      </c>
      <c r="G28" s="57" t="s">
        <v>81</v>
      </c>
      <c r="H28" s="34" t="s">
        <v>29</v>
      </c>
      <c r="I28" s="81"/>
      <c r="J28" s="20"/>
    </row>
    <row r="29" spans="1:10" s="6" customFormat="1" ht="64.5" customHeight="1">
      <c r="A29" s="80"/>
      <c r="B29" s="93"/>
      <c r="C29" s="64" t="s">
        <v>82</v>
      </c>
      <c r="D29" s="45" t="s">
        <v>83</v>
      </c>
      <c r="E29" s="62">
        <v>1000</v>
      </c>
      <c r="F29" s="62" t="s">
        <v>551</v>
      </c>
      <c r="G29" s="41" t="s">
        <v>84</v>
      </c>
      <c r="H29" s="62" t="s">
        <v>85</v>
      </c>
      <c r="I29" s="81"/>
    </row>
    <row r="30" spans="1:10" s="4" customFormat="1" ht="108.75" customHeight="1">
      <c r="A30" s="80"/>
      <c r="B30" s="89"/>
      <c r="C30" s="64" t="s">
        <v>86</v>
      </c>
      <c r="D30" s="45" t="s">
        <v>87</v>
      </c>
      <c r="E30" s="62">
        <v>20000</v>
      </c>
      <c r="F30" s="62" t="s">
        <v>694</v>
      </c>
      <c r="G30" s="41" t="s">
        <v>744</v>
      </c>
      <c r="H30" s="62" t="s">
        <v>26</v>
      </c>
      <c r="I30" s="81"/>
      <c r="J30" s="19"/>
    </row>
    <row r="31" spans="1:10" s="4" customFormat="1" ht="39">
      <c r="A31" s="80"/>
      <c r="B31" s="89"/>
      <c r="C31" s="64" t="s">
        <v>88</v>
      </c>
      <c r="D31" s="45" t="s">
        <v>89</v>
      </c>
      <c r="E31" s="62">
        <v>1565</v>
      </c>
      <c r="F31" s="62">
        <v>2017</v>
      </c>
      <c r="G31" s="41" t="s">
        <v>66</v>
      </c>
      <c r="H31" s="62" t="s">
        <v>35</v>
      </c>
      <c r="I31" s="81"/>
      <c r="J31" s="19"/>
    </row>
    <row r="32" spans="1:10" s="4" customFormat="1" ht="45.75" customHeight="1">
      <c r="A32" s="80" t="s">
        <v>736</v>
      </c>
      <c r="B32" s="64" t="s">
        <v>90</v>
      </c>
      <c r="C32" s="64" t="s">
        <v>91</v>
      </c>
      <c r="D32" s="45" t="s">
        <v>92</v>
      </c>
      <c r="E32" s="62">
        <v>1000</v>
      </c>
      <c r="F32" s="62" t="s">
        <v>696</v>
      </c>
      <c r="G32" s="41" t="s">
        <v>25</v>
      </c>
      <c r="H32" s="62" t="s">
        <v>44</v>
      </c>
      <c r="I32" s="81" t="s">
        <v>725</v>
      </c>
      <c r="J32" s="19"/>
    </row>
    <row r="33" spans="1:10" s="4" customFormat="1" ht="44.25" customHeight="1">
      <c r="A33" s="80"/>
      <c r="B33" s="64" t="s">
        <v>45</v>
      </c>
      <c r="C33" s="64" t="s">
        <v>93</v>
      </c>
      <c r="D33" s="45" t="s">
        <v>94</v>
      </c>
      <c r="E33" s="62">
        <v>1500</v>
      </c>
      <c r="F33" s="62" t="s">
        <v>554</v>
      </c>
      <c r="G33" s="41" t="s">
        <v>25</v>
      </c>
      <c r="H33" s="62" t="s">
        <v>44</v>
      </c>
      <c r="I33" s="81"/>
      <c r="J33" s="19"/>
    </row>
    <row r="34" spans="1:10" s="7" customFormat="1" ht="81.75" customHeight="1">
      <c r="A34" s="80"/>
      <c r="B34" s="64" t="s">
        <v>49</v>
      </c>
      <c r="C34" s="64" t="s">
        <v>50</v>
      </c>
      <c r="D34" s="45" t="s">
        <v>95</v>
      </c>
      <c r="E34" s="62">
        <v>100</v>
      </c>
      <c r="F34" s="62" t="s">
        <v>543</v>
      </c>
      <c r="G34" s="41" t="s">
        <v>52</v>
      </c>
      <c r="H34" s="62" t="s">
        <v>808</v>
      </c>
      <c r="I34" s="81"/>
      <c r="J34" s="21"/>
    </row>
    <row r="35" spans="1:10" s="4" customFormat="1" ht="42" customHeight="1">
      <c r="A35" s="29" t="s">
        <v>96</v>
      </c>
      <c r="B35" s="47" t="s">
        <v>97</v>
      </c>
      <c r="C35" s="64"/>
      <c r="D35" s="45"/>
      <c r="E35" s="62">
        <f>SUM(E36:E48)</f>
        <v>148100</v>
      </c>
      <c r="F35" s="62"/>
      <c r="G35" s="41"/>
      <c r="H35" s="62"/>
      <c r="I35" s="81"/>
      <c r="J35" s="19"/>
    </row>
    <row r="36" spans="1:10" s="4" customFormat="1" ht="51" customHeight="1">
      <c r="A36" s="80" t="s">
        <v>11</v>
      </c>
      <c r="B36" s="35" t="s">
        <v>12</v>
      </c>
      <c r="C36" s="35" t="s">
        <v>98</v>
      </c>
      <c r="D36" s="49" t="s">
        <v>99</v>
      </c>
      <c r="E36" s="62">
        <v>300</v>
      </c>
      <c r="F36" s="62" t="s">
        <v>543</v>
      </c>
      <c r="G36" s="41" t="s">
        <v>15</v>
      </c>
      <c r="H36" s="62" t="s">
        <v>16</v>
      </c>
      <c r="I36" s="81"/>
      <c r="J36" s="19"/>
    </row>
    <row r="37" spans="1:10" s="4" customFormat="1" ht="42.75" customHeight="1">
      <c r="A37" s="80"/>
      <c r="B37" s="64" t="s">
        <v>17</v>
      </c>
      <c r="C37" s="64" t="s">
        <v>100</v>
      </c>
      <c r="D37" s="45" t="s">
        <v>101</v>
      </c>
      <c r="E37" s="62">
        <v>2000</v>
      </c>
      <c r="F37" s="62" t="s">
        <v>554</v>
      </c>
      <c r="G37" s="41" t="s">
        <v>102</v>
      </c>
      <c r="H37" s="62" t="s">
        <v>21</v>
      </c>
      <c r="I37" s="81"/>
      <c r="J37" s="19"/>
    </row>
    <row r="38" spans="1:10" s="4" customFormat="1" ht="39">
      <c r="A38" s="80"/>
      <c r="B38" s="89" t="s">
        <v>22</v>
      </c>
      <c r="C38" s="64" t="s">
        <v>103</v>
      </c>
      <c r="D38" s="49" t="s">
        <v>104</v>
      </c>
      <c r="E38" s="62">
        <v>3000</v>
      </c>
      <c r="F38" s="62" t="s">
        <v>554</v>
      </c>
      <c r="G38" s="41" t="s">
        <v>105</v>
      </c>
      <c r="H38" s="62" t="s">
        <v>106</v>
      </c>
      <c r="I38" s="81"/>
      <c r="J38" s="19"/>
    </row>
    <row r="39" spans="1:10" s="5" customFormat="1" ht="72.75" customHeight="1">
      <c r="A39" s="80"/>
      <c r="B39" s="92"/>
      <c r="C39" s="32" t="s">
        <v>107</v>
      </c>
      <c r="D39" s="50" t="s">
        <v>108</v>
      </c>
      <c r="E39" s="34">
        <v>79500</v>
      </c>
      <c r="F39" s="34" t="s">
        <v>696</v>
      </c>
      <c r="G39" s="57" t="s">
        <v>109</v>
      </c>
      <c r="H39" s="34" t="s">
        <v>29</v>
      </c>
      <c r="I39" s="81"/>
    </row>
    <row r="40" spans="1:10" s="4" customFormat="1" ht="47.25" customHeight="1">
      <c r="A40" s="80"/>
      <c r="B40" s="89"/>
      <c r="C40" s="32" t="s">
        <v>697</v>
      </c>
      <c r="D40" s="50" t="s">
        <v>110</v>
      </c>
      <c r="E40" s="34"/>
      <c r="F40" s="34" t="s">
        <v>698</v>
      </c>
      <c r="G40" s="57"/>
      <c r="H40" s="34" t="s">
        <v>73</v>
      </c>
      <c r="I40" s="81"/>
      <c r="J40" s="19"/>
    </row>
    <row r="41" spans="1:10" s="4" customFormat="1" ht="19.5">
      <c r="A41" s="80"/>
      <c r="B41" s="89"/>
      <c r="C41" s="64" t="s">
        <v>33</v>
      </c>
      <c r="D41" s="49" t="s">
        <v>111</v>
      </c>
      <c r="E41" s="62"/>
      <c r="F41" s="62" t="s">
        <v>699</v>
      </c>
      <c r="G41" s="41"/>
      <c r="H41" s="62" t="s">
        <v>35</v>
      </c>
      <c r="I41" s="81"/>
      <c r="J41" s="19"/>
    </row>
    <row r="42" spans="1:10" s="4" customFormat="1" ht="19.5">
      <c r="A42" s="80"/>
      <c r="B42" s="89"/>
      <c r="C42" s="64" t="s">
        <v>112</v>
      </c>
      <c r="D42" s="49" t="s">
        <v>112</v>
      </c>
      <c r="E42" s="62">
        <v>5000</v>
      </c>
      <c r="F42" s="62" t="s">
        <v>554</v>
      </c>
      <c r="G42" s="41" t="s">
        <v>113</v>
      </c>
      <c r="H42" s="62" t="s">
        <v>35</v>
      </c>
      <c r="I42" s="81"/>
      <c r="J42" s="19"/>
    </row>
    <row r="43" spans="1:10" s="4" customFormat="1" ht="19.5">
      <c r="A43" s="80"/>
      <c r="B43" s="89"/>
      <c r="C43" s="64" t="s">
        <v>114</v>
      </c>
      <c r="D43" s="49" t="s">
        <v>115</v>
      </c>
      <c r="E43" s="62">
        <v>2000</v>
      </c>
      <c r="F43" s="62" t="s">
        <v>554</v>
      </c>
      <c r="G43" s="41" t="s">
        <v>105</v>
      </c>
      <c r="H43" s="62" t="s">
        <v>116</v>
      </c>
      <c r="I43" s="81"/>
      <c r="J43" s="19"/>
    </row>
    <row r="44" spans="1:10" s="4" customFormat="1" ht="19.5">
      <c r="A44" s="80"/>
      <c r="B44" s="89"/>
      <c r="C44" s="64" t="s">
        <v>117</v>
      </c>
      <c r="D44" s="49" t="s">
        <v>118</v>
      </c>
      <c r="E44" s="62">
        <v>3000</v>
      </c>
      <c r="F44" s="62" t="s">
        <v>698</v>
      </c>
      <c r="G44" s="41"/>
      <c r="H44" s="62" t="s">
        <v>26</v>
      </c>
      <c r="I44" s="81"/>
      <c r="J44" s="19"/>
    </row>
    <row r="45" spans="1:10" s="4" customFormat="1" ht="39">
      <c r="A45" s="80"/>
      <c r="B45" s="89"/>
      <c r="C45" s="64" t="s">
        <v>119</v>
      </c>
      <c r="D45" s="49" t="s">
        <v>120</v>
      </c>
      <c r="E45" s="62">
        <v>3000</v>
      </c>
      <c r="F45" s="62" t="s">
        <v>700</v>
      </c>
      <c r="G45" s="41" t="s">
        <v>121</v>
      </c>
      <c r="H45" s="62" t="s">
        <v>26</v>
      </c>
      <c r="I45" s="81"/>
      <c r="J45" s="19"/>
    </row>
    <row r="46" spans="1:10" s="4" customFormat="1" ht="65.25" customHeight="1">
      <c r="A46" s="80"/>
      <c r="B46" s="64" t="s">
        <v>90</v>
      </c>
      <c r="C46" s="35" t="s">
        <v>122</v>
      </c>
      <c r="D46" s="49" t="s">
        <v>745</v>
      </c>
      <c r="E46" s="62">
        <v>30000</v>
      </c>
      <c r="F46" s="62" t="s">
        <v>696</v>
      </c>
      <c r="G46" s="41" t="s">
        <v>123</v>
      </c>
      <c r="H46" s="62" t="s">
        <v>802</v>
      </c>
      <c r="I46" s="81"/>
      <c r="J46" s="19"/>
    </row>
    <row r="47" spans="1:10" s="4" customFormat="1" ht="49.5" customHeight="1">
      <c r="A47" s="80" t="s">
        <v>736</v>
      </c>
      <c r="B47" s="64" t="s">
        <v>45</v>
      </c>
      <c r="C47" s="48" t="s">
        <v>124</v>
      </c>
      <c r="D47" s="49" t="s">
        <v>125</v>
      </c>
      <c r="E47" s="62">
        <v>20000</v>
      </c>
      <c r="F47" s="62" t="s">
        <v>554</v>
      </c>
      <c r="G47" s="41" t="s">
        <v>123</v>
      </c>
      <c r="H47" s="62" t="s">
        <v>44</v>
      </c>
      <c r="I47" s="81" t="s">
        <v>725</v>
      </c>
      <c r="J47" s="19"/>
    </row>
    <row r="48" spans="1:10" s="4" customFormat="1" ht="86.25" customHeight="1">
      <c r="A48" s="80"/>
      <c r="B48" s="35" t="s">
        <v>49</v>
      </c>
      <c r="C48" s="35" t="s">
        <v>50</v>
      </c>
      <c r="D48" s="49" t="s">
        <v>126</v>
      </c>
      <c r="E48" s="62">
        <v>300</v>
      </c>
      <c r="F48" s="62" t="s">
        <v>695</v>
      </c>
      <c r="G48" s="41" t="s">
        <v>127</v>
      </c>
      <c r="H48" s="70" t="s">
        <v>834</v>
      </c>
      <c r="I48" s="81"/>
      <c r="J48" s="19"/>
    </row>
    <row r="49" spans="1:10" s="2" customFormat="1" ht="21" customHeight="1">
      <c r="A49" s="63" t="s">
        <v>128</v>
      </c>
      <c r="B49" s="71" t="s">
        <v>129</v>
      </c>
      <c r="C49" s="64"/>
      <c r="D49" s="45"/>
      <c r="E49" s="62">
        <f>E50+E58+E71</f>
        <v>116650</v>
      </c>
      <c r="F49" s="62"/>
      <c r="G49" s="41"/>
      <c r="H49" s="62"/>
      <c r="I49" s="62"/>
      <c r="J49" s="18"/>
    </row>
    <row r="50" spans="1:10" s="8" customFormat="1" ht="21" customHeight="1">
      <c r="A50" s="29" t="s">
        <v>9</v>
      </c>
      <c r="B50" s="47" t="s">
        <v>130</v>
      </c>
      <c r="C50" s="64"/>
      <c r="D50" s="49"/>
      <c r="E50" s="62">
        <f>SUM(E51:E57)</f>
        <v>11090</v>
      </c>
      <c r="F50" s="62"/>
      <c r="G50" s="41"/>
      <c r="H50" s="62"/>
      <c r="I50" s="62"/>
      <c r="J50" s="22"/>
    </row>
    <row r="51" spans="1:10" s="2" customFormat="1" ht="112.5" customHeight="1">
      <c r="A51" s="80" t="s">
        <v>131</v>
      </c>
      <c r="B51" s="64" t="s">
        <v>12</v>
      </c>
      <c r="C51" s="64" t="s">
        <v>132</v>
      </c>
      <c r="D51" s="51" t="s">
        <v>133</v>
      </c>
      <c r="E51" s="37">
        <v>40</v>
      </c>
      <c r="F51" s="37" t="s">
        <v>134</v>
      </c>
      <c r="G51" s="43" t="s">
        <v>135</v>
      </c>
      <c r="H51" s="62" t="s">
        <v>16</v>
      </c>
      <c r="I51" s="81" t="s">
        <v>727</v>
      </c>
      <c r="J51" s="18"/>
    </row>
    <row r="52" spans="1:10" s="2" customFormat="1" ht="48.75" customHeight="1">
      <c r="A52" s="80"/>
      <c r="B52" s="64" t="s">
        <v>17</v>
      </c>
      <c r="C52" s="64" t="s">
        <v>136</v>
      </c>
      <c r="D52" s="45" t="s">
        <v>137</v>
      </c>
      <c r="E52" s="37">
        <v>1500</v>
      </c>
      <c r="F52" s="37" t="s">
        <v>547</v>
      </c>
      <c r="G52" s="39" t="s">
        <v>138</v>
      </c>
      <c r="H52" s="62" t="s">
        <v>21</v>
      </c>
      <c r="I52" s="81"/>
      <c r="J52" s="18"/>
    </row>
    <row r="53" spans="1:10" s="2" customFormat="1" ht="86.25" customHeight="1">
      <c r="A53" s="80"/>
      <c r="B53" s="89" t="s">
        <v>22</v>
      </c>
      <c r="C53" s="64" t="s">
        <v>139</v>
      </c>
      <c r="D53" s="45" t="s">
        <v>140</v>
      </c>
      <c r="E53" s="37">
        <v>800</v>
      </c>
      <c r="F53" s="37" t="s">
        <v>551</v>
      </c>
      <c r="G53" s="39" t="s">
        <v>141</v>
      </c>
      <c r="H53" s="62" t="s">
        <v>40</v>
      </c>
      <c r="I53" s="81"/>
      <c r="J53" s="18"/>
    </row>
    <row r="54" spans="1:10" s="2" customFormat="1" ht="85.5" customHeight="1">
      <c r="A54" s="80"/>
      <c r="B54" s="89"/>
      <c r="C54" s="64" t="s">
        <v>142</v>
      </c>
      <c r="D54" s="45" t="s">
        <v>746</v>
      </c>
      <c r="E54" s="37">
        <v>1000</v>
      </c>
      <c r="F54" s="37" t="s">
        <v>551</v>
      </c>
      <c r="G54" s="43" t="s">
        <v>737</v>
      </c>
      <c r="H54" s="62" t="s">
        <v>26</v>
      </c>
      <c r="I54" s="81"/>
      <c r="J54" s="18"/>
    </row>
    <row r="55" spans="1:10" s="2" customFormat="1" ht="44.25" customHeight="1">
      <c r="A55" s="80"/>
      <c r="B55" s="64" t="s">
        <v>90</v>
      </c>
      <c r="C55" s="64" t="s">
        <v>143</v>
      </c>
      <c r="D55" s="45" t="s">
        <v>741</v>
      </c>
      <c r="E55" s="37">
        <v>4000</v>
      </c>
      <c r="F55" s="37" t="s">
        <v>547</v>
      </c>
      <c r="G55" s="39" t="s">
        <v>738</v>
      </c>
      <c r="H55" s="62" t="s">
        <v>44</v>
      </c>
      <c r="I55" s="81"/>
      <c r="J55" s="18"/>
    </row>
    <row r="56" spans="1:10" s="2" customFormat="1" ht="81.75" customHeight="1">
      <c r="A56" s="80"/>
      <c r="B56" s="64" t="s">
        <v>45</v>
      </c>
      <c r="C56" s="64" t="s">
        <v>144</v>
      </c>
      <c r="D56" s="45" t="s">
        <v>145</v>
      </c>
      <c r="E56" s="37">
        <v>3500</v>
      </c>
      <c r="F56" s="37" t="s">
        <v>547</v>
      </c>
      <c r="G56" s="38" t="s">
        <v>739</v>
      </c>
      <c r="H56" s="62" t="s">
        <v>44</v>
      </c>
      <c r="I56" s="81"/>
      <c r="J56" s="18"/>
    </row>
    <row r="57" spans="1:10" s="2" customFormat="1" ht="139.5" customHeight="1">
      <c r="A57" s="44" t="s">
        <v>736</v>
      </c>
      <c r="B57" s="64" t="s">
        <v>49</v>
      </c>
      <c r="C57" s="64" t="s">
        <v>146</v>
      </c>
      <c r="D57" s="45" t="s">
        <v>747</v>
      </c>
      <c r="E57" s="37">
        <v>250</v>
      </c>
      <c r="F57" s="37" t="s">
        <v>551</v>
      </c>
      <c r="G57" s="38" t="s">
        <v>740</v>
      </c>
      <c r="H57" s="70" t="s">
        <v>835</v>
      </c>
      <c r="I57" s="81" t="s">
        <v>727</v>
      </c>
      <c r="J57" s="18"/>
    </row>
    <row r="58" spans="1:10" s="8" customFormat="1" ht="48" customHeight="1">
      <c r="A58" s="29" t="s">
        <v>53</v>
      </c>
      <c r="B58" s="47" t="s">
        <v>147</v>
      </c>
      <c r="C58" s="64"/>
      <c r="D58" s="45"/>
      <c r="E58" s="62">
        <f>SUM(E59:E70)</f>
        <v>11230</v>
      </c>
      <c r="F58" s="62"/>
      <c r="G58" s="41"/>
      <c r="H58" s="62"/>
      <c r="I58" s="81"/>
      <c r="J58" s="22"/>
    </row>
    <row r="59" spans="1:10" s="2" customFormat="1" ht="40.5" customHeight="1">
      <c r="A59" s="80"/>
      <c r="B59" s="64" t="s">
        <v>12</v>
      </c>
      <c r="C59" s="35" t="s">
        <v>148</v>
      </c>
      <c r="D59" s="49" t="s">
        <v>149</v>
      </c>
      <c r="E59" s="62"/>
      <c r="F59" s="62" t="s">
        <v>150</v>
      </c>
      <c r="G59" s="41" t="s">
        <v>151</v>
      </c>
      <c r="H59" s="62" t="s">
        <v>16</v>
      </c>
      <c r="I59" s="81"/>
      <c r="J59" s="18"/>
    </row>
    <row r="60" spans="1:10" s="2" customFormat="1" ht="39">
      <c r="A60" s="80"/>
      <c r="B60" s="64" t="s">
        <v>17</v>
      </c>
      <c r="C60" s="35" t="s">
        <v>152</v>
      </c>
      <c r="D60" s="49" t="s">
        <v>153</v>
      </c>
      <c r="E60" s="62"/>
      <c r="F60" s="62" t="s">
        <v>551</v>
      </c>
      <c r="G60" s="41" t="s">
        <v>154</v>
      </c>
      <c r="H60" s="62" t="s">
        <v>21</v>
      </c>
      <c r="I60" s="81"/>
      <c r="J60" s="18"/>
    </row>
    <row r="61" spans="1:10" s="2" customFormat="1" ht="30.75" customHeight="1">
      <c r="A61" s="80"/>
      <c r="B61" s="89" t="s">
        <v>22</v>
      </c>
      <c r="C61" s="35" t="s">
        <v>155</v>
      </c>
      <c r="D61" s="52" t="s">
        <v>799</v>
      </c>
      <c r="E61" s="62">
        <v>3000</v>
      </c>
      <c r="F61" s="62" t="s">
        <v>156</v>
      </c>
      <c r="G61" s="41" t="s">
        <v>157</v>
      </c>
      <c r="H61" s="62" t="s">
        <v>35</v>
      </c>
      <c r="I61" s="81"/>
      <c r="J61" s="18"/>
    </row>
    <row r="62" spans="1:10" s="2" customFormat="1" ht="39">
      <c r="A62" s="80"/>
      <c r="B62" s="89"/>
      <c r="C62" s="35" t="s">
        <v>158</v>
      </c>
      <c r="D62" s="52"/>
      <c r="E62" s="62">
        <v>600</v>
      </c>
      <c r="F62" s="62" t="s">
        <v>543</v>
      </c>
      <c r="G62" s="41" t="s">
        <v>159</v>
      </c>
      <c r="H62" s="62" t="s">
        <v>40</v>
      </c>
      <c r="I62" s="81"/>
      <c r="J62" s="18"/>
    </row>
    <row r="63" spans="1:10" s="2" customFormat="1" ht="48" customHeight="1">
      <c r="A63" s="80"/>
      <c r="B63" s="89"/>
      <c r="C63" s="35" t="s">
        <v>160</v>
      </c>
      <c r="D63" s="52" t="s">
        <v>748</v>
      </c>
      <c r="E63" s="62">
        <v>150</v>
      </c>
      <c r="F63" s="62">
        <v>2017</v>
      </c>
      <c r="G63" s="41" t="s">
        <v>159</v>
      </c>
      <c r="H63" s="62" t="s">
        <v>32</v>
      </c>
      <c r="I63" s="81"/>
      <c r="J63" s="18"/>
    </row>
    <row r="64" spans="1:10" s="2" customFormat="1" ht="44.25" customHeight="1">
      <c r="A64" s="80"/>
      <c r="B64" s="89"/>
      <c r="C64" s="48" t="s">
        <v>161</v>
      </c>
      <c r="D64" s="49" t="s">
        <v>749</v>
      </c>
      <c r="E64" s="62">
        <v>300</v>
      </c>
      <c r="F64" s="62" t="s">
        <v>156</v>
      </c>
      <c r="G64" s="41" t="s">
        <v>162</v>
      </c>
      <c r="H64" s="62" t="s">
        <v>26</v>
      </c>
      <c r="I64" s="81"/>
      <c r="J64" s="18"/>
    </row>
    <row r="65" spans="1:10" s="2" customFormat="1" ht="47.25" customHeight="1">
      <c r="A65" s="80"/>
      <c r="B65" s="89"/>
      <c r="C65" s="54" t="s">
        <v>163</v>
      </c>
      <c r="D65" s="50" t="s">
        <v>750</v>
      </c>
      <c r="E65" s="34">
        <v>600</v>
      </c>
      <c r="F65" s="34"/>
      <c r="G65" s="57" t="s">
        <v>164</v>
      </c>
      <c r="H65" s="34" t="s">
        <v>806</v>
      </c>
      <c r="I65" s="81"/>
    </row>
    <row r="66" spans="1:10" s="2" customFormat="1" ht="52.5" customHeight="1">
      <c r="A66" s="80"/>
      <c r="B66" s="89"/>
      <c r="C66" s="54" t="s">
        <v>165</v>
      </c>
      <c r="D66" s="50" t="s">
        <v>751</v>
      </c>
      <c r="E66" s="34">
        <v>1050</v>
      </c>
      <c r="F66" s="34" t="s">
        <v>701</v>
      </c>
      <c r="G66" s="57" t="s">
        <v>166</v>
      </c>
      <c r="H66" s="34" t="s">
        <v>806</v>
      </c>
      <c r="I66" s="81"/>
    </row>
    <row r="67" spans="1:10" s="2" customFormat="1" ht="40.5" customHeight="1">
      <c r="A67" s="80"/>
      <c r="B67" s="89"/>
      <c r="C67" s="36" t="s">
        <v>167</v>
      </c>
      <c r="D67" s="53" t="s">
        <v>752</v>
      </c>
      <c r="E67" s="34">
        <v>500</v>
      </c>
      <c r="F67" s="34" t="s">
        <v>150</v>
      </c>
      <c r="G67" s="57" t="s">
        <v>166</v>
      </c>
      <c r="H67" s="34" t="s">
        <v>806</v>
      </c>
      <c r="I67" s="81"/>
    </row>
    <row r="68" spans="1:10" s="2" customFormat="1" ht="66.75" customHeight="1">
      <c r="A68" s="80"/>
      <c r="B68" s="64" t="s">
        <v>90</v>
      </c>
      <c r="C68" s="35" t="s">
        <v>168</v>
      </c>
      <c r="D68" s="49" t="s">
        <v>753</v>
      </c>
      <c r="E68" s="62">
        <v>5000</v>
      </c>
      <c r="F68" s="62" t="s">
        <v>169</v>
      </c>
      <c r="G68" s="41" t="s">
        <v>170</v>
      </c>
      <c r="H68" s="62" t="s">
        <v>802</v>
      </c>
      <c r="I68" s="81"/>
      <c r="J68" s="18"/>
    </row>
    <row r="69" spans="1:10" s="2" customFormat="1" ht="123.75" customHeight="1">
      <c r="A69" s="80"/>
      <c r="B69" s="64" t="s">
        <v>45</v>
      </c>
      <c r="C69" s="35" t="s">
        <v>171</v>
      </c>
      <c r="D69" s="49" t="s">
        <v>754</v>
      </c>
      <c r="E69" s="62"/>
      <c r="F69" s="62" t="s">
        <v>156</v>
      </c>
      <c r="G69" s="41" t="s">
        <v>172</v>
      </c>
      <c r="H69" s="62" t="s">
        <v>44</v>
      </c>
      <c r="I69" s="81" t="s">
        <v>727</v>
      </c>
      <c r="J69" s="18"/>
    </row>
    <row r="70" spans="1:10" s="2" customFormat="1" ht="84.75" customHeight="1">
      <c r="A70" s="80"/>
      <c r="B70" s="64" t="s">
        <v>49</v>
      </c>
      <c r="C70" s="35" t="s">
        <v>173</v>
      </c>
      <c r="D70" s="49" t="s">
        <v>174</v>
      </c>
      <c r="E70" s="62">
        <v>30</v>
      </c>
      <c r="F70" s="62" t="s">
        <v>175</v>
      </c>
      <c r="G70" s="41" t="s">
        <v>164</v>
      </c>
      <c r="H70" s="70" t="s">
        <v>832</v>
      </c>
      <c r="I70" s="81"/>
      <c r="J70" s="18"/>
    </row>
    <row r="71" spans="1:10" s="9" customFormat="1" ht="21" customHeight="1">
      <c r="A71" s="29" t="s">
        <v>96</v>
      </c>
      <c r="B71" s="47" t="s">
        <v>176</v>
      </c>
      <c r="C71" s="64"/>
      <c r="D71" s="45"/>
      <c r="E71" s="62">
        <f>SUM(E72:E84)</f>
        <v>94330</v>
      </c>
      <c r="F71" s="62"/>
      <c r="G71" s="41"/>
      <c r="H71" s="62"/>
      <c r="I71" s="62"/>
      <c r="J71" s="23"/>
    </row>
    <row r="72" spans="1:10" s="4" customFormat="1" ht="39" customHeight="1">
      <c r="A72" s="80"/>
      <c r="B72" s="64" t="s">
        <v>12</v>
      </c>
      <c r="C72" s="35" t="s">
        <v>177</v>
      </c>
      <c r="D72" s="49" t="s">
        <v>178</v>
      </c>
      <c r="E72" s="62">
        <v>600</v>
      </c>
      <c r="F72" s="62" t="s">
        <v>179</v>
      </c>
      <c r="G72" s="41">
        <v>600</v>
      </c>
      <c r="H72" s="62" t="s">
        <v>16</v>
      </c>
      <c r="I72" s="81" t="s">
        <v>727</v>
      </c>
      <c r="J72" s="19"/>
    </row>
    <row r="73" spans="1:10" s="4" customFormat="1" ht="126" customHeight="1">
      <c r="A73" s="80"/>
      <c r="B73" s="64" t="s">
        <v>17</v>
      </c>
      <c r="C73" s="35" t="s">
        <v>180</v>
      </c>
      <c r="D73" s="49" t="s">
        <v>836</v>
      </c>
      <c r="E73" s="62">
        <v>23000</v>
      </c>
      <c r="F73" s="62" t="s">
        <v>181</v>
      </c>
      <c r="G73" s="73" t="s">
        <v>182</v>
      </c>
      <c r="H73" s="62" t="s">
        <v>21</v>
      </c>
      <c r="I73" s="81"/>
      <c r="J73" s="19"/>
    </row>
    <row r="74" spans="1:10" s="4" customFormat="1" ht="42.75" customHeight="1">
      <c r="A74" s="80"/>
      <c r="B74" s="89" t="s">
        <v>798</v>
      </c>
      <c r="C74" s="35" t="s">
        <v>183</v>
      </c>
      <c r="D74" s="49" t="s">
        <v>184</v>
      </c>
      <c r="E74" s="62">
        <v>200</v>
      </c>
      <c r="F74" s="74" t="s">
        <v>702</v>
      </c>
      <c r="G74" s="73">
        <v>200</v>
      </c>
      <c r="H74" s="62" t="s">
        <v>32</v>
      </c>
      <c r="I74" s="81"/>
      <c r="J74" s="19"/>
    </row>
    <row r="75" spans="1:10" s="4" customFormat="1" ht="39">
      <c r="A75" s="80"/>
      <c r="B75" s="89"/>
      <c r="C75" s="35" t="s">
        <v>185</v>
      </c>
      <c r="D75" s="49" t="s">
        <v>186</v>
      </c>
      <c r="E75" s="62">
        <v>500</v>
      </c>
      <c r="F75" s="62" t="s">
        <v>547</v>
      </c>
      <c r="G75" s="73" t="s">
        <v>182</v>
      </c>
      <c r="H75" s="62" t="s">
        <v>32</v>
      </c>
      <c r="I75" s="81"/>
      <c r="J75" s="19"/>
    </row>
    <row r="76" spans="1:10" s="4" customFormat="1" ht="48" customHeight="1">
      <c r="A76" s="80"/>
      <c r="B76" s="89"/>
      <c r="C76" s="35" t="s">
        <v>187</v>
      </c>
      <c r="D76" s="49" t="s">
        <v>188</v>
      </c>
      <c r="E76" s="62">
        <v>18000</v>
      </c>
      <c r="F76" s="62" t="s">
        <v>189</v>
      </c>
      <c r="G76" s="73" t="s">
        <v>190</v>
      </c>
      <c r="H76" s="62" t="s">
        <v>40</v>
      </c>
      <c r="I76" s="81"/>
      <c r="J76" s="19"/>
    </row>
    <row r="77" spans="1:10" s="4" customFormat="1" ht="39">
      <c r="A77" s="80"/>
      <c r="B77" s="89"/>
      <c r="C77" s="35" t="s">
        <v>191</v>
      </c>
      <c r="D77" s="49" t="s">
        <v>192</v>
      </c>
      <c r="E77" s="62">
        <v>500</v>
      </c>
      <c r="F77" s="75" t="s">
        <v>703</v>
      </c>
      <c r="G77" s="41">
        <v>500</v>
      </c>
      <c r="H77" s="62" t="s">
        <v>26</v>
      </c>
      <c r="I77" s="81"/>
      <c r="J77" s="19"/>
    </row>
    <row r="78" spans="1:10" s="4" customFormat="1" ht="33.75" customHeight="1">
      <c r="A78" s="80"/>
      <c r="B78" s="83" t="s">
        <v>809</v>
      </c>
      <c r="C78" s="35" t="s">
        <v>193</v>
      </c>
      <c r="D78" s="49" t="s">
        <v>194</v>
      </c>
      <c r="E78" s="62">
        <v>300</v>
      </c>
      <c r="F78" s="62" t="s">
        <v>150</v>
      </c>
      <c r="G78" s="41">
        <v>300</v>
      </c>
      <c r="H78" s="62" t="s">
        <v>26</v>
      </c>
      <c r="I78" s="81"/>
      <c r="J78" s="19"/>
    </row>
    <row r="79" spans="1:10" s="4" customFormat="1" ht="51" customHeight="1">
      <c r="A79" s="80"/>
      <c r="B79" s="83"/>
      <c r="C79" s="35" t="s">
        <v>195</v>
      </c>
      <c r="D79" s="49" t="s">
        <v>755</v>
      </c>
      <c r="E79" s="62">
        <v>600</v>
      </c>
      <c r="F79" s="75" t="s">
        <v>704</v>
      </c>
      <c r="G79" s="41">
        <v>600</v>
      </c>
      <c r="H79" s="62" t="s">
        <v>196</v>
      </c>
      <c r="I79" s="81"/>
      <c r="J79" s="19"/>
    </row>
    <row r="80" spans="1:10" s="4" customFormat="1" ht="39" customHeight="1">
      <c r="A80" s="80"/>
      <c r="B80" s="83" t="s">
        <v>810</v>
      </c>
      <c r="C80" s="76" t="s">
        <v>197</v>
      </c>
      <c r="D80" s="77" t="s">
        <v>198</v>
      </c>
      <c r="E80" s="75"/>
      <c r="F80" s="75" t="s">
        <v>554</v>
      </c>
      <c r="G80" s="73" t="s">
        <v>199</v>
      </c>
      <c r="H80" s="62" t="s">
        <v>35</v>
      </c>
      <c r="I80" s="81" t="s">
        <v>807</v>
      </c>
      <c r="J80" s="19"/>
    </row>
    <row r="81" spans="1:10" s="4" customFormat="1" ht="96.75" customHeight="1">
      <c r="A81" s="80"/>
      <c r="B81" s="83"/>
      <c r="C81" s="76" t="s">
        <v>200</v>
      </c>
      <c r="D81" s="77" t="s">
        <v>200</v>
      </c>
      <c r="E81" s="75">
        <v>530</v>
      </c>
      <c r="F81" s="75" t="s">
        <v>705</v>
      </c>
      <c r="G81" s="73">
        <v>530</v>
      </c>
      <c r="H81" s="62" t="s">
        <v>73</v>
      </c>
      <c r="I81" s="81"/>
      <c r="J81" s="19"/>
    </row>
    <row r="82" spans="1:10" s="4" customFormat="1" ht="69.75" customHeight="1">
      <c r="A82" s="80"/>
      <c r="B82" s="64" t="s">
        <v>90</v>
      </c>
      <c r="C82" s="35" t="s">
        <v>201</v>
      </c>
      <c r="D82" s="49" t="s">
        <v>756</v>
      </c>
      <c r="E82" s="75">
        <v>20000</v>
      </c>
      <c r="F82" s="75" t="s">
        <v>706</v>
      </c>
      <c r="G82" s="73" t="s">
        <v>202</v>
      </c>
      <c r="H82" s="62" t="s">
        <v>44</v>
      </c>
      <c r="I82" s="81"/>
      <c r="J82" s="19"/>
    </row>
    <row r="83" spans="1:10" s="4" customFormat="1" ht="77.25" customHeight="1">
      <c r="A83" s="80"/>
      <c r="B83" s="64" t="s">
        <v>45</v>
      </c>
      <c r="C83" s="35" t="s">
        <v>203</v>
      </c>
      <c r="D83" s="49" t="s">
        <v>757</v>
      </c>
      <c r="E83" s="75">
        <v>30000</v>
      </c>
      <c r="F83" s="75" t="s">
        <v>707</v>
      </c>
      <c r="G83" s="73">
        <v>5000</v>
      </c>
      <c r="H83" s="62" t="s">
        <v>44</v>
      </c>
      <c r="I83" s="81"/>
      <c r="J83" s="19"/>
    </row>
    <row r="84" spans="1:10" s="4" customFormat="1" ht="83.25" customHeight="1">
      <c r="A84" s="80"/>
      <c r="B84" s="64" t="s">
        <v>49</v>
      </c>
      <c r="C84" s="35" t="s">
        <v>204</v>
      </c>
      <c r="D84" s="49" t="s">
        <v>758</v>
      </c>
      <c r="E84" s="62">
        <v>100</v>
      </c>
      <c r="F84" s="62" t="s">
        <v>205</v>
      </c>
      <c r="G84" s="41">
        <v>100</v>
      </c>
      <c r="H84" s="70" t="s">
        <v>832</v>
      </c>
      <c r="I84" s="81"/>
      <c r="J84" s="19"/>
    </row>
    <row r="85" spans="1:10" s="2" customFormat="1" ht="33" customHeight="1">
      <c r="A85" s="63" t="s">
        <v>206</v>
      </c>
      <c r="B85" s="71" t="s">
        <v>207</v>
      </c>
      <c r="C85" s="64"/>
      <c r="D85" s="45"/>
      <c r="E85" s="62">
        <f>E86+E95+E107</f>
        <v>56358</v>
      </c>
      <c r="F85" s="62"/>
      <c r="G85" s="41"/>
      <c r="H85" s="62"/>
      <c r="I85" s="62"/>
      <c r="J85" s="18"/>
    </row>
    <row r="86" spans="1:10" s="8" customFormat="1" ht="48.75" customHeight="1">
      <c r="A86" s="29" t="s">
        <v>9</v>
      </c>
      <c r="B86" s="47" t="s">
        <v>208</v>
      </c>
      <c r="C86" s="64"/>
      <c r="D86" s="49"/>
      <c r="E86" s="62">
        <f>SUM(E87:E94)</f>
        <v>6840</v>
      </c>
      <c r="F86" s="62"/>
      <c r="G86" s="41"/>
      <c r="H86" s="62"/>
      <c r="I86" s="62"/>
      <c r="J86" s="22"/>
    </row>
    <row r="87" spans="1:10" s="2" customFormat="1" ht="51" customHeight="1">
      <c r="A87" s="80" t="s">
        <v>131</v>
      </c>
      <c r="B87" s="64" t="s">
        <v>12</v>
      </c>
      <c r="C87" s="64" t="s">
        <v>209</v>
      </c>
      <c r="D87" s="45" t="s">
        <v>210</v>
      </c>
      <c r="E87" s="62">
        <v>100</v>
      </c>
      <c r="F87" s="62" t="s">
        <v>543</v>
      </c>
      <c r="G87" s="41" t="s">
        <v>211</v>
      </c>
      <c r="H87" s="62" t="s">
        <v>16</v>
      </c>
      <c r="I87" s="81" t="s">
        <v>728</v>
      </c>
      <c r="J87" s="18"/>
    </row>
    <row r="88" spans="1:10" s="2" customFormat="1" ht="53.25" customHeight="1">
      <c r="A88" s="80"/>
      <c r="B88" s="64" t="s">
        <v>17</v>
      </c>
      <c r="C88" s="64" t="s">
        <v>212</v>
      </c>
      <c r="D88" s="45" t="s">
        <v>213</v>
      </c>
      <c r="E88" s="62">
        <v>224</v>
      </c>
      <c r="F88" s="62" t="s">
        <v>708</v>
      </c>
      <c r="G88" s="41" t="s">
        <v>109</v>
      </c>
      <c r="H88" s="62" t="s">
        <v>21</v>
      </c>
      <c r="I88" s="81"/>
      <c r="J88" s="18"/>
    </row>
    <row r="89" spans="1:10" s="2" customFormat="1" ht="47.25" customHeight="1">
      <c r="A89" s="80"/>
      <c r="B89" s="45" t="s">
        <v>810</v>
      </c>
      <c r="C89" s="64" t="s">
        <v>214</v>
      </c>
      <c r="D89" s="45" t="s">
        <v>215</v>
      </c>
      <c r="E89" s="62">
        <v>276</v>
      </c>
      <c r="F89" s="62" t="s">
        <v>543</v>
      </c>
      <c r="G89" s="41" t="s">
        <v>216</v>
      </c>
      <c r="H89" s="62" t="s">
        <v>40</v>
      </c>
      <c r="I89" s="81"/>
      <c r="J89" s="18"/>
    </row>
    <row r="90" spans="1:10" s="2" customFormat="1" ht="126.75" customHeight="1">
      <c r="A90" s="80" t="s">
        <v>736</v>
      </c>
      <c r="B90" s="83" t="s">
        <v>810</v>
      </c>
      <c r="C90" s="64" t="s">
        <v>217</v>
      </c>
      <c r="D90" s="45" t="s">
        <v>218</v>
      </c>
      <c r="E90" s="62">
        <v>300</v>
      </c>
      <c r="F90" s="62" t="s">
        <v>554</v>
      </c>
      <c r="G90" s="41" t="s">
        <v>219</v>
      </c>
      <c r="H90" s="62" t="s">
        <v>116</v>
      </c>
      <c r="I90" s="81" t="s">
        <v>728</v>
      </c>
      <c r="J90" s="18"/>
    </row>
    <row r="91" spans="1:10" s="2" customFormat="1" ht="84" customHeight="1">
      <c r="A91" s="80"/>
      <c r="B91" s="83"/>
      <c r="C91" s="64" t="s">
        <v>220</v>
      </c>
      <c r="D91" s="45" t="s">
        <v>759</v>
      </c>
      <c r="E91" s="62">
        <v>4000</v>
      </c>
      <c r="F91" s="62" t="s">
        <v>554</v>
      </c>
      <c r="G91" s="41" t="s">
        <v>760</v>
      </c>
      <c r="H91" s="62" t="s">
        <v>35</v>
      </c>
      <c r="I91" s="81"/>
      <c r="J91" s="18"/>
    </row>
    <row r="92" spans="1:10" s="2" customFormat="1" ht="39">
      <c r="A92" s="80"/>
      <c r="B92" s="64" t="s">
        <v>90</v>
      </c>
      <c r="C92" s="64" t="s">
        <v>221</v>
      </c>
      <c r="D92" s="45" t="s">
        <v>691</v>
      </c>
      <c r="E92" s="62">
        <v>900</v>
      </c>
      <c r="F92" s="62" t="s">
        <v>708</v>
      </c>
      <c r="G92" s="41" t="s">
        <v>222</v>
      </c>
      <c r="H92" s="62" t="s">
        <v>44</v>
      </c>
      <c r="I92" s="81"/>
      <c r="J92" s="18"/>
    </row>
    <row r="93" spans="1:10" s="2" customFormat="1" ht="61.5" customHeight="1">
      <c r="A93" s="80"/>
      <c r="B93" s="64" t="s">
        <v>45</v>
      </c>
      <c r="C93" s="64" t="s">
        <v>223</v>
      </c>
      <c r="D93" s="45" t="s">
        <v>761</v>
      </c>
      <c r="E93" s="62">
        <v>955</v>
      </c>
      <c r="F93" s="62" t="s">
        <v>543</v>
      </c>
      <c r="G93" s="41" t="s">
        <v>224</v>
      </c>
      <c r="H93" s="62" t="s">
        <v>44</v>
      </c>
      <c r="I93" s="81"/>
      <c r="J93" s="18"/>
    </row>
    <row r="94" spans="1:10" s="2" customFormat="1" ht="78">
      <c r="A94" s="80"/>
      <c r="B94" s="64" t="s">
        <v>49</v>
      </c>
      <c r="C94" s="64" t="s">
        <v>225</v>
      </c>
      <c r="D94" s="45" t="s">
        <v>226</v>
      </c>
      <c r="E94" s="62">
        <v>85</v>
      </c>
      <c r="F94" s="62" t="s">
        <v>543</v>
      </c>
      <c r="G94" s="41" t="s">
        <v>227</v>
      </c>
      <c r="H94" s="70" t="s">
        <v>832</v>
      </c>
      <c r="I94" s="81"/>
      <c r="J94" s="18"/>
    </row>
    <row r="95" spans="1:10" s="8" customFormat="1" ht="21.6" customHeight="1">
      <c r="A95" s="29" t="s">
        <v>53</v>
      </c>
      <c r="B95" s="56" t="s">
        <v>228</v>
      </c>
      <c r="C95" s="64"/>
      <c r="D95" s="49"/>
      <c r="E95" s="62">
        <f>SUM(E96:E106)</f>
        <v>43300</v>
      </c>
      <c r="F95" s="62"/>
      <c r="G95" s="41"/>
      <c r="H95" s="62"/>
      <c r="I95" s="62"/>
      <c r="J95" s="22"/>
    </row>
    <row r="96" spans="1:10" s="2" customFormat="1" ht="41.25" customHeight="1">
      <c r="A96" s="80" t="s">
        <v>131</v>
      </c>
      <c r="B96" s="64" t="s">
        <v>12</v>
      </c>
      <c r="C96" s="64" t="s">
        <v>229</v>
      </c>
      <c r="D96" s="45" t="s">
        <v>230</v>
      </c>
      <c r="E96" s="62">
        <v>100</v>
      </c>
      <c r="F96" s="62" t="s">
        <v>551</v>
      </c>
      <c r="G96" s="58" t="s">
        <v>231</v>
      </c>
      <c r="H96" s="62" t="s">
        <v>16</v>
      </c>
      <c r="I96" s="81" t="s">
        <v>728</v>
      </c>
      <c r="J96" s="18"/>
    </row>
    <row r="97" spans="1:11" s="2" customFormat="1" ht="45" customHeight="1">
      <c r="A97" s="80"/>
      <c r="B97" s="64" t="s">
        <v>17</v>
      </c>
      <c r="C97" s="64" t="s">
        <v>232</v>
      </c>
      <c r="D97" s="45" t="s">
        <v>233</v>
      </c>
      <c r="E97" s="62">
        <v>15000</v>
      </c>
      <c r="F97" s="62" t="s">
        <v>547</v>
      </c>
      <c r="G97" s="41" t="s">
        <v>234</v>
      </c>
      <c r="H97" s="62" t="s">
        <v>21</v>
      </c>
      <c r="I97" s="81"/>
      <c r="J97" s="18"/>
    </row>
    <row r="98" spans="1:11" s="2" customFormat="1" ht="42" customHeight="1">
      <c r="A98" s="80"/>
      <c r="B98" s="83" t="s">
        <v>798</v>
      </c>
      <c r="C98" s="64" t="s">
        <v>235</v>
      </c>
      <c r="D98" s="78" t="s">
        <v>236</v>
      </c>
      <c r="E98" s="81">
        <v>8000</v>
      </c>
      <c r="F98" s="81" t="s">
        <v>805</v>
      </c>
      <c r="G98" s="58" t="s">
        <v>237</v>
      </c>
      <c r="H98" s="70" t="s">
        <v>837</v>
      </c>
      <c r="I98" s="81"/>
      <c r="J98" s="18"/>
    </row>
    <row r="99" spans="1:11" s="2" customFormat="1" ht="39">
      <c r="A99" s="80"/>
      <c r="B99" s="83"/>
      <c r="C99" s="64" t="s">
        <v>238</v>
      </c>
      <c r="D99" s="78" t="s">
        <v>239</v>
      </c>
      <c r="E99" s="81"/>
      <c r="F99" s="81"/>
      <c r="G99" s="41" t="s">
        <v>811</v>
      </c>
      <c r="H99" s="62" t="s">
        <v>32</v>
      </c>
      <c r="I99" s="81"/>
      <c r="J99" s="18"/>
      <c r="K99" s="24"/>
    </row>
    <row r="100" spans="1:11" s="2" customFormat="1" ht="81" customHeight="1">
      <c r="A100" s="80"/>
      <c r="B100" s="45" t="s">
        <v>798</v>
      </c>
      <c r="C100" s="64" t="s">
        <v>240</v>
      </c>
      <c r="D100" s="78" t="s">
        <v>241</v>
      </c>
      <c r="E100" s="61">
        <v>8000</v>
      </c>
      <c r="F100" s="61" t="s">
        <v>805</v>
      </c>
      <c r="G100" s="41" t="s">
        <v>241</v>
      </c>
      <c r="H100" s="62" t="s">
        <v>40</v>
      </c>
      <c r="I100" s="81"/>
      <c r="J100" s="18"/>
    </row>
    <row r="101" spans="1:11" s="2" customFormat="1" ht="63.75" customHeight="1">
      <c r="A101" s="80"/>
      <c r="B101" s="83" t="s">
        <v>798</v>
      </c>
      <c r="C101" s="64" t="s">
        <v>242</v>
      </c>
      <c r="D101" s="78" t="s">
        <v>243</v>
      </c>
      <c r="E101" s="81">
        <v>8000</v>
      </c>
      <c r="F101" s="81" t="s">
        <v>805</v>
      </c>
      <c r="G101" s="41" t="s">
        <v>244</v>
      </c>
      <c r="H101" s="62" t="s">
        <v>26</v>
      </c>
      <c r="I101" s="81" t="s">
        <v>728</v>
      </c>
      <c r="J101" s="18"/>
    </row>
    <row r="102" spans="1:11" s="2" customFormat="1" ht="39">
      <c r="A102" s="80"/>
      <c r="B102" s="83"/>
      <c r="C102" s="64" t="s">
        <v>245</v>
      </c>
      <c r="D102" s="78" t="s">
        <v>246</v>
      </c>
      <c r="E102" s="81"/>
      <c r="F102" s="81"/>
      <c r="G102" s="41" t="s">
        <v>246</v>
      </c>
      <c r="H102" s="62" t="s">
        <v>801</v>
      </c>
      <c r="I102" s="81"/>
      <c r="J102" s="18"/>
    </row>
    <row r="103" spans="1:11" s="2" customFormat="1" ht="54" customHeight="1">
      <c r="A103" s="80"/>
      <c r="B103" s="83"/>
      <c r="C103" s="64" t="s">
        <v>247</v>
      </c>
      <c r="D103" s="78" t="s">
        <v>248</v>
      </c>
      <c r="E103" s="81"/>
      <c r="F103" s="81"/>
      <c r="G103" s="58" t="s">
        <v>248</v>
      </c>
      <c r="H103" s="62" t="s">
        <v>26</v>
      </c>
      <c r="I103" s="81"/>
      <c r="J103" s="18"/>
    </row>
    <row r="104" spans="1:11" s="2" customFormat="1" ht="47.25" customHeight="1">
      <c r="A104" s="80"/>
      <c r="B104" s="64" t="s">
        <v>90</v>
      </c>
      <c r="C104" s="64" t="s">
        <v>249</v>
      </c>
      <c r="D104" s="45" t="s">
        <v>250</v>
      </c>
      <c r="E104" s="62">
        <v>2000</v>
      </c>
      <c r="F104" s="62" t="s">
        <v>551</v>
      </c>
      <c r="G104" s="41" t="s">
        <v>251</v>
      </c>
      <c r="H104" s="62" t="s">
        <v>802</v>
      </c>
      <c r="I104" s="81"/>
      <c r="J104" s="18"/>
    </row>
    <row r="105" spans="1:11" s="2" customFormat="1" ht="42.75" customHeight="1">
      <c r="A105" s="80"/>
      <c r="B105" s="64" t="s">
        <v>45</v>
      </c>
      <c r="C105" s="64" t="s">
        <v>252</v>
      </c>
      <c r="D105" s="45" t="s">
        <v>253</v>
      </c>
      <c r="E105" s="62">
        <v>2000</v>
      </c>
      <c r="F105" s="62" t="s">
        <v>554</v>
      </c>
      <c r="G105" s="41" t="s">
        <v>253</v>
      </c>
      <c r="H105" s="62" t="s">
        <v>812</v>
      </c>
      <c r="I105" s="81"/>
      <c r="J105" s="18"/>
    </row>
    <row r="106" spans="1:11" s="2" customFormat="1" ht="80.25" customHeight="1">
      <c r="A106" s="80"/>
      <c r="B106" s="64" t="s">
        <v>49</v>
      </c>
      <c r="C106" s="64" t="s">
        <v>254</v>
      </c>
      <c r="D106" s="65" t="s">
        <v>762</v>
      </c>
      <c r="E106" s="62">
        <v>200</v>
      </c>
      <c r="F106" s="62" t="s">
        <v>551</v>
      </c>
      <c r="G106" s="58" t="s">
        <v>255</v>
      </c>
      <c r="H106" s="70" t="s">
        <v>832</v>
      </c>
      <c r="I106" s="81"/>
      <c r="J106" s="18"/>
    </row>
    <row r="107" spans="1:11" s="8" customFormat="1" ht="21" customHeight="1">
      <c r="A107" s="29" t="s">
        <v>96</v>
      </c>
      <c r="B107" s="56" t="s">
        <v>256</v>
      </c>
      <c r="C107" s="64"/>
      <c r="D107" s="49"/>
      <c r="E107" s="62">
        <f>SUM(E108:E118)</f>
        <v>6218</v>
      </c>
      <c r="F107" s="62"/>
      <c r="G107" s="41"/>
      <c r="H107" s="62"/>
      <c r="I107" s="81"/>
      <c r="J107" s="22"/>
    </row>
    <row r="108" spans="1:11" s="2" customFormat="1" ht="40.5" customHeight="1">
      <c r="A108" s="80" t="s">
        <v>131</v>
      </c>
      <c r="B108" s="64" t="s">
        <v>12</v>
      </c>
      <c r="C108" s="64" t="s">
        <v>257</v>
      </c>
      <c r="D108" s="45" t="s">
        <v>258</v>
      </c>
      <c r="E108" s="62">
        <v>100</v>
      </c>
      <c r="F108" s="62" t="s">
        <v>551</v>
      </c>
      <c r="G108" s="58" t="s">
        <v>231</v>
      </c>
      <c r="H108" s="62" t="s">
        <v>16</v>
      </c>
      <c r="I108" s="81"/>
      <c r="J108" s="18"/>
    </row>
    <row r="109" spans="1:11" s="2" customFormat="1" ht="48" customHeight="1">
      <c r="A109" s="80"/>
      <c r="B109" s="89" t="s">
        <v>17</v>
      </c>
      <c r="C109" s="64" t="s">
        <v>259</v>
      </c>
      <c r="D109" s="45" t="s">
        <v>260</v>
      </c>
      <c r="E109" s="62" t="s">
        <v>261</v>
      </c>
      <c r="F109" s="62" t="s">
        <v>551</v>
      </c>
      <c r="G109" s="41" t="s">
        <v>262</v>
      </c>
      <c r="H109" s="62" t="s">
        <v>21</v>
      </c>
      <c r="I109" s="81"/>
      <c r="J109" s="18"/>
    </row>
    <row r="110" spans="1:11" s="2" customFormat="1" ht="60.75" customHeight="1">
      <c r="A110" s="80"/>
      <c r="B110" s="89"/>
      <c r="C110" s="64" t="s">
        <v>263</v>
      </c>
      <c r="D110" s="45" t="s">
        <v>264</v>
      </c>
      <c r="E110" s="62"/>
      <c r="F110" s="62" t="s">
        <v>551</v>
      </c>
      <c r="G110" s="41" t="s">
        <v>265</v>
      </c>
      <c r="H110" s="62" t="s">
        <v>21</v>
      </c>
      <c r="I110" s="81"/>
      <c r="J110" s="18"/>
    </row>
    <row r="111" spans="1:11" s="2" customFormat="1" ht="45.75" customHeight="1">
      <c r="A111" s="80"/>
      <c r="B111" s="89"/>
      <c r="C111" s="64" t="s">
        <v>266</v>
      </c>
      <c r="D111" s="45" t="s">
        <v>267</v>
      </c>
      <c r="E111" s="62"/>
      <c r="F111" s="62" t="s">
        <v>551</v>
      </c>
      <c r="G111" s="41" t="s">
        <v>268</v>
      </c>
      <c r="H111" s="62" t="s">
        <v>21</v>
      </c>
      <c r="I111" s="81"/>
      <c r="J111" s="18"/>
    </row>
    <row r="112" spans="1:11" s="3" customFormat="1" ht="39">
      <c r="A112" s="80"/>
      <c r="B112" s="83" t="s">
        <v>798</v>
      </c>
      <c r="C112" s="64" t="s">
        <v>269</v>
      </c>
      <c r="D112" s="78" t="s">
        <v>270</v>
      </c>
      <c r="E112" s="62">
        <v>528</v>
      </c>
      <c r="F112" s="62" t="s">
        <v>709</v>
      </c>
      <c r="G112" s="41" t="s">
        <v>271</v>
      </c>
      <c r="H112" s="70" t="s">
        <v>833</v>
      </c>
      <c r="I112" s="81"/>
    </row>
    <row r="113" spans="1:10" s="2" customFormat="1" ht="79.5" customHeight="1">
      <c r="A113" s="80"/>
      <c r="B113" s="83"/>
      <c r="C113" s="64" t="s">
        <v>272</v>
      </c>
      <c r="D113" s="78" t="s">
        <v>273</v>
      </c>
      <c r="E113" s="62">
        <v>440</v>
      </c>
      <c r="F113" s="62" t="s">
        <v>543</v>
      </c>
      <c r="G113" s="41" t="s">
        <v>274</v>
      </c>
      <c r="H113" s="62" t="s">
        <v>40</v>
      </c>
      <c r="I113" s="81"/>
      <c r="J113" s="18"/>
    </row>
    <row r="114" spans="1:10" s="2" customFormat="1" ht="78">
      <c r="A114" s="82"/>
      <c r="B114" s="83" t="s">
        <v>798</v>
      </c>
      <c r="C114" s="64" t="s">
        <v>275</v>
      </c>
      <c r="D114" s="78" t="s">
        <v>276</v>
      </c>
      <c r="E114" s="62">
        <v>520</v>
      </c>
      <c r="F114" s="62" t="s">
        <v>551</v>
      </c>
      <c r="G114" s="41" t="s">
        <v>277</v>
      </c>
      <c r="H114" s="62" t="s">
        <v>32</v>
      </c>
      <c r="I114" s="81" t="s">
        <v>728</v>
      </c>
      <c r="J114" s="18"/>
    </row>
    <row r="115" spans="1:10" s="2" customFormat="1" ht="52.5" customHeight="1">
      <c r="A115" s="82"/>
      <c r="B115" s="83"/>
      <c r="C115" s="64" t="s">
        <v>278</v>
      </c>
      <c r="D115" s="78" t="s">
        <v>279</v>
      </c>
      <c r="E115" s="62">
        <v>50</v>
      </c>
      <c r="F115" s="62" t="s">
        <v>551</v>
      </c>
      <c r="G115" s="41" t="s">
        <v>280</v>
      </c>
      <c r="H115" s="62" t="s">
        <v>281</v>
      </c>
      <c r="I115" s="81"/>
      <c r="J115" s="18"/>
    </row>
    <row r="116" spans="1:10" s="2" customFormat="1" ht="47.25" customHeight="1">
      <c r="A116" s="82"/>
      <c r="B116" s="64" t="s">
        <v>90</v>
      </c>
      <c r="C116" s="64" t="s">
        <v>282</v>
      </c>
      <c r="D116" s="45" t="s">
        <v>283</v>
      </c>
      <c r="E116" s="62">
        <v>4200</v>
      </c>
      <c r="F116" s="62" t="s">
        <v>700</v>
      </c>
      <c r="G116" s="41" t="s">
        <v>284</v>
      </c>
      <c r="H116" s="62" t="s">
        <v>802</v>
      </c>
      <c r="I116" s="81"/>
      <c r="J116" s="18"/>
    </row>
    <row r="117" spans="1:10" s="2" customFormat="1" ht="49.5" customHeight="1">
      <c r="A117" s="82"/>
      <c r="B117" s="64" t="s">
        <v>45</v>
      </c>
      <c r="C117" s="64" t="s">
        <v>285</v>
      </c>
      <c r="D117" s="45" t="s">
        <v>286</v>
      </c>
      <c r="E117" s="62">
        <v>360</v>
      </c>
      <c r="F117" s="62" t="s">
        <v>700</v>
      </c>
      <c r="G117" s="41" t="s">
        <v>287</v>
      </c>
      <c r="H117" s="62" t="s">
        <v>802</v>
      </c>
      <c r="I117" s="81"/>
      <c r="J117" s="18"/>
    </row>
    <row r="118" spans="1:10" s="2" customFormat="1" ht="81" customHeight="1">
      <c r="A118" s="82"/>
      <c r="B118" s="64" t="s">
        <v>49</v>
      </c>
      <c r="C118" s="64" t="s">
        <v>288</v>
      </c>
      <c r="D118" s="45" t="s">
        <v>289</v>
      </c>
      <c r="E118" s="62">
        <v>20</v>
      </c>
      <c r="F118" s="62">
        <v>2017</v>
      </c>
      <c r="G118" s="41" t="s">
        <v>290</v>
      </c>
      <c r="H118" s="70" t="s">
        <v>832</v>
      </c>
      <c r="I118" s="81"/>
      <c r="J118" s="18"/>
    </row>
    <row r="119" spans="1:10" s="2" customFormat="1" ht="21" customHeight="1">
      <c r="A119" s="63" t="s">
        <v>291</v>
      </c>
      <c r="B119" s="71" t="s">
        <v>292</v>
      </c>
      <c r="C119" s="64"/>
      <c r="D119" s="45"/>
      <c r="E119" s="62">
        <f>E120+E137</f>
        <v>98600</v>
      </c>
      <c r="F119" s="62"/>
      <c r="G119" s="41"/>
      <c r="H119" s="62"/>
      <c r="I119" s="62"/>
      <c r="J119" s="18"/>
    </row>
    <row r="120" spans="1:10" s="10" customFormat="1" ht="27.75" customHeight="1">
      <c r="A120" s="29" t="s">
        <v>9</v>
      </c>
      <c r="B120" s="56" t="s">
        <v>293</v>
      </c>
      <c r="C120" s="64"/>
      <c r="D120" s="45"/>
      <c r="E120" s="62">
        <f>SUM(E121:E136)</f>
        <v>88050</v>
      </c>
      <c r="F120" s="62"/>
      <c r="G120" s="41"/>
      <c r="H120" s="62"/>
      <c r="I120" s="62"/>
      <c r="J120" s="25"/>
    </row>
    <row r="121" spans="1:10" s="10" customFormat="1" ht="111" customHeight="1">
      <c r="A121" s="83" t="s">
        <v>131</v>
      </c>
      <c r="B121" s="64" t="s">
        <v>12</v>
      </c>
      <c r="C121" s="64" t="s">
        <v>294</v>
      </c>
      <c r="D121" s="45" t="s">
        <v>763</v>
      </c>
      <c r="E121" s="40">
        <v>40</v>
      </c>
      <c r="F121" s="40">
        <v>2017</v>
      </c>
      <c r="G121" s="59" t="s">
        <v>295</v>
      </c>
      <c r="H121" s="40" t="s">
        <v>16</v>
      </c>
      <c r="I121" s="85" t="s">
        <v>729</v>
      </c>
    </row>
    <row r="122" spans="1:10" s="10" customFormat="1" ht="65.25" customHeight="1">
      <c r="A122" s="83"/>
      <c r="B122" s="64" t="s">
        <v>17</v>
      </c>
      <c r="C122" s="64" t="s">
        <v>296</v>
      </c>
      <c r="D122" s="45" t="s">
        <v>297</v>
      </c>
      <c r="E122" s="40">
        <v>38000</v>
      </c>
      <c r="F122" s="40" t="s">
        <v>693</v>
      </c>
      <c r="G122" s="59" t="s">
        <v>298</v>
      </c>
      <c r="H122" s="40" t="s">
        <v>21</v>
      </c>
      <c r="I122" s="85"/>
    </row>
    <row r="123" spans="1:10" s="10" customFormat="1" ht="39">
      <c r="A123" s="83"/>
      <c r="B123" s="83" t="s">
        <v>810</v>
      </c>
      <c r="C123" s="64" t="s">
        <v>299</v>
      </c>
      <c r="D123" s="45" t="s">
        <v>764</v>
      </c>
      <c r="E123" s="40">
        <v>900</v>
      </c>
      <c r="F123" s="40" t="s">
        <v>543</v>
      </c>
      <c r="G123" s="59" t="s">
        <v>295</v>
      </c>
      <c r="H123" s="40" t="s">
        <v>26</v>
      </c>
      <c r="I123" s="85"/>
    </row>
    <row r="124" spans="1:10" s="10" customFormat="1" ht="86.25" customHeight="1">
      <c r="A124" s="83"/>
      <c r="B124" s="83"/>
      <c r="C124" s="64" t="s">
        <v>300</v>
      </c>
      <c r="D124" s="45" t="s">
        <v>301</v>
      </c>
      <c r="E124" s="40">
        <v>480</v>
      </c>
      <c r="F124" s="40" t="s">
        <v>543</v>
      </c>
      <c r="G124" s="59" t="s">
        <v>295</v>
      </c>
      <c r="H124" s="40" t="s">
        <v>26</v>
      </c>
      <c r="I124" s="85"/>
    </row>
    <row r="125" spans="1:10" s="10" customFormat="1" ht="23.25" customHeight="1">
      <c r="A125" s="83" t="s">
        <v>736</v>
      </c>
      <c r="B125" s="83" t="s">
        <v>810</v>
      </c>
      <c r="C125" s="64" t="s">
        <v>302</v>
      </c>
      <c r="D125" s="45" t="s">
        <v>303</v>
      </c>
      <c r="E125" s="40">
        <v>600</v>
      </c>
      <c r="F125" s="40" t="s">
        <v>543</v>
      </c>
      <c r="G125" s="59" t="s">
        <v>304</v>
      </c>
      <c r="H125" s="40" t="s">
        <v>26</v>
      </c>
      <c r="I125" s="85" t="s">
        <v>729</v>
      </c>
    </row>
    <row r="126" spans="1:10" s="10" customFormat="1" ht="19.5">
      <c r="A126" s="83"/>
      <c r="B126" s="83"/>
      <c r="C126" s="64" t="s">
        <v>305</v>
      </c>
      <c r="D126" s="45" t="s">
        <v>765</v>
      </c>
      <c r="E126" s="40">
        <v>2000</v>
      </c>
      <c r="F126" s="40" t="s">
        <v>543</v>
      </c>
      <c r="G126" s="59" t="s">
        <v>306</v>
      </c>
      <c r="H126" s="40" t="s">
        <v>26</v>
      </c>
      <c r="I126" s="85"/>
    </row>
    <row r="127" spans="1:10" s="10" customFormat="1" ht="39">
      <c r="A127" s="83"/>
      <c r="B127" s="83"/>
      <c r="C127" s="64" t="s">
        <v>307</v>
      </c>
      <c r="D127" s="45" t="s">
        <v>766</v>
      </c>
      <c r="E127" s="40">
        <v>100</v>
      </c>
      <c r="F127" s="40">
        <v>2017</v>
      </c>
      <c r="G127" s="59" t="s">
        <v>308</v>
      </c>
      <c r="H127" s="40" t="s">
        <v>116</v>
      </c>
      <c r="I127" s="85"/>
    </row>
    <row r="128" spans="1:10" s="10" customFormat="1" ht="35.25" customHeight="1">
      <c r="A128" s="83"/>
      <c r="B128" s="83"/>
      <c r="C128" s="64" t="s">
        <v>117</v>
      </c>
      <c r="D128" s="45" t="s">
        <v>309</v>
      </c>
      <c r="E128" s="40">
        <v>300</v>
      </c>
      <c r="F128" s="40">
        <v>2017</v>
      </c>
      <c r="G128" s="59" t="s">
        <v>308</v>
      </c>
      <c r="H128" s="40" t="s">
        <v>26</v>
      </c>
      <c r="I128" s="85"/>
    </row>
    <row r="129" spans="1:9" s="10" customFormat="1" ht="39" customHeight="1">
      <c r="A129" s="83"/>
      <c r="B129" s="83"/>
      <c r="C129" s="64" t="s">
        <v>310</v>
      </c>
      <c r="D129" s="45" t="s">
        <v>767</v>
      </c>
      <c r="E129" s="40">
        <v>30000</v>
      </c>
      <c r="F129" s="40" t="s">
        <v>551</v>
      </c>
      <c r="G129" s="59" t="s">
        <v>298</v>
      </c>
      <c r="H129" s="40" t="s">
        <v>196</v>
      </c>
      <c r="I129" s="85"/>
    </row>
    <row r="130" spans="1:9" s="10" customFormat="1" ht="30.75" customHeight="1">
      <c r="A130" s="83"/>
      <c r="B130" s="83"/>
      <c r="C130" s="64" t="s">
        <v>311</v>
      </c>
      <c r="D130" s="45" t="s">
        <v>768</v>
      </c>
      <c r="E130" s="40">
        <v>80</v>
      </c>
      <c r="F130" s="40" t="s">
        <v>543</v>
      </c>
      <c r="G130" s="59" t="s">
        <v>295</v>
      </c>
      <c r="H130" s="40" t="s">
        <v>26</v>
      </c>
      <c r="I130" s="85"/>
    </row>
    <row r="131" spans="1:9" s="10" customFormat="1" ht="30.75" customHeight="1">
      <c r="A131" s="83"/>
      <c r="B131" s="83"/>
      <c r="C131" s="64" t="s">
        <v>312</v>
      </c>
      <c r="D131" s="45" t="s">
        <v>313</v>
      </c>
      <c r="E131" s="40">
        <v>500</v>
      </c>
      <c r="F131" s="40">
        <v>2017</v>
      </c>
      <c r="G131" s="59" t="s">
        <v>308</v>
      </c>
      <c r="H131" s="40" t="s">
        <v>26</v>
      </c>
      <c r="I131" s="85"/>
    </row>
    <row r="132" spans="1:9" s="10" customFormat="1" ht="30" customHeight="1">
      <c r="A132" s="83"/>
      <c r="B132" s="83"/>
      <c r="C132" s="64" t="s">
        <v>314</v>
      </c>
      <c r="D132" s="45" t="s">
        <v>315</v>
      </c>
      <c r="E132" s="40">
        <v>250</v>
      </c>
      <c r="F132" s="40">
        <v>2017</v>
      </c>
      <c r="G132" s="59" t="s">
        <v>295</v>
      </c>
      <c r="H132" s="40" t="s">
        <v>116</v>
      </c>
      <c r="I132" s="85"/>
    </row>
    <row r="133" spans="1:9" s="10" customFormat="1" ht="39">
      <c r="A133" s="83"/>
      <c r="B133" s="64" t="s">
        <v>90</v>
      </c>
      <c r="C133" s="64" t="s">
        <v>316</v>
      </c>
      <c r="D133" s="45" t="s">
        <v>769</v>
      </c>
      <c r="E133" s="40">
        <v>8000</v>
      </c>
      <c r="F133" s="40" t="s">
        <v>693</v>
      </c>
      <c r="G133" s="59" t="s">
        <v>298</v>
      </c>
      <c r="H133" s="40" t="s">
        <v>802</v>
      </c>
      <c r="I133" s="85"/>
    </row>
    <row r="134" spans="1:9" s="10" customFormat="1" ht="39">
      <c r="A134" s="83"/>
      <c r="B134" s="89" t="s">
        <v>45</v>
      </c>
      <c r="C134" s="64" t="s">
        <v>317</v>
      </c>
      <c r="D134" s="45" t="s">
        <v>770</v>
      </c>
      <c r="E134" s="40">
        <v>3200</v>
      </c>
      <c r="F134" s="40" t="s">
        <v>543</v>
      </c>
      <c r="G134" s="59" t="s">
        <v>295</v>
      </c>
      <c r="H134" s="40" t="s">
        <v>802</v>
      </c>
      <c r="I134" s="85"/>
    </row>
    <row r="135" spans="1:9" s="10" customFormat="1" ht="42.75" customHeight="1">
      <c r="A135" s="83"/>
      <c r="B135" s="89"/>
      <c r="C135" s="64" t="s">
        <v>318</v>
      </c>
      <c r="D135" s="45" t="s">
        <v>771</v>
      </c>
      <c r="E135" s="40">
        <v>3500</v>
      </c>
      <c r="F135" s="40" t="s">
        <v>554</v>
      </c>
      <c r="G135" s="59" t="s">
        <v>308</v>
      </c>
      <c r="H135" s="40" t="s">
        <v>802</v>
      </c>
      <c r="I135" s="85"/>
    </row>
    <row r="136" spans="1:9" s="10" customFormat="1" ht="78.75" customHeight="1">
      <c r="A136" s="83"/>
      <c r="B136" s="64" t="s">
        <v>49</v>
      </c>
      <c r="C136" s="64"/>
      <c r="D136" s="45" t="s">
        <v>319</v>
      </c>
      <c r="E136" s="40">
        <v>100</v>
      </c>
      <c r="F136" s="40">
        <v>2017</v>
      </c>
      <c r="G136" s="59" t="s">
        <v>320</v>
      </c>
      <c r="H136" s="79" t="s">
        <v>832</v>
      </c>
      <c r="I136" s="85"/>
    </row>
    <row r="137" spans="1:9" s="10" customFormat="1" ht="21" customHeight="1">
      <c r="A137" s="29" t="s">
        <v>53</v>
      </c>
      <c r="B137" s="56" t="s">
        <v>321</v>
      </c>
      <c r="C137" s="64"/>
      <c r="D137" s="45"/>
      <c r="E137" s="40">
        <f>SUM(E138:E152)</f>
        <v>10550</v>
      </c>
      <c r="F137" s="40"/>
      <c r="G137" s="59"/>
      <c r="H137" s="40"/>
      <c r="I137" s="40" t="s">
        <v>804</v>
      </c>
    </row>
    <row r="138" spans="1:9" s="11" customFormat="1" ht="39">
      <c r="A138" s="83" t="s">
        <v>11</v>
      </c>
      <c r="B138" s="64" t="s">
        <v>12</v>
      </c>
      <c r="C138" s="64" t="s">
        <v>322</v>
      </c>
      <c r="D138" s="45" t="s">
        <v>323</v>
      </c>
      <c r="E138" s="40">
        <v>50</v>
      </c>
      <c r="F138" s="40">
        <v>2017</v>
      </c>
      <c r="G138" s="59" t="s">
        <v>164</v>
      </c>
      <c r="H138" s="40" t="s">
        <v>16</v>
      </c>
      <c r="I138" s="85" t="s">
        <v>729</v>
      </c>
    </row>
    <row r="139" spans="1:9" s="11" customFormat="1" ht="37.5" customHeight="1">
      <c r="A139" s="83"/>
      <c r="B139" s="64" t="s">
        <v>17</v>
      </c>
      <c r="C139" s="64" t="s">
        <v>324</v>
      </c>
      <c r="D139" s="45" t="s">
        <v>325</v>
      </c>
      <c r="E139" s="40"/>
      <c r="F139" s="40">
        <v>2017</v>
      </c>
      <c r="G139" s="59" t="s">
        <v>326</v>
      </c>
      <c r="H139" s="40" t="s">
        <v>21</v>
      </c>
      <c r="I139" s="85"/>
    </row>
    <row r="140" spans="1:9" s="11" customFormat="1" ht="39">
      <c r="A140" s="83"/>
      <c r="B140" s="83" t="s">
        <v>798</v>
      </c>
      <c r="C140" s="64" t="s">
        <v>327</v>
      </c>
      <c r="D140" s="45" t="s">
        <v>328</v>
      </c>
      <c r="E140" s="40">
        <v>200</v>
      </c>
      <c r="F140" s="40">
        <v>2017</v>
      </c>
      <c r="G140" s="59" t="s">
        <v>329</v>
      </c>
      <c r="H140" s="40" t="s">
        <v>803</v>
      </c>
      <c r="I140" s="85"/>
    </row>
    <row r="141" spans="1:9" s="12" customFormat="1" ht="24.75" customHeight="1">
      <c r="A141" s="83"/>
      <c r="B141" s="83"/>
      <c r="C141" s="32" t="s">
        <v>330</v>
      </c>
      <c r="D141" s="46" t="s">
        <v>331</v>
      </c>
      <c r="E141" s="34">
        <v>800</v>
      </c>
      <c r="F141" s="34">
        <v>2017</v>
      </c>
      <c r="G141" s="57" t="s">
        <v>332</v>
      </c>
      <c r="H141" s="34" t="s">
        <v>29</v>
      </c>
      <c r="I141" s="85"/>
    </row>
    <row r="142" spans="1:9" s="11" customFormat="1" ht="21.75" customHeight="1">
      <c r="A142" s="83"/>
      <c r="B142" s="83"/>
      <c r="C142" s="64" t="s">
        <v>307</v>
      </c>
      <c r="D142" s="45" t="s">
        <v>333</v>
      </c>
      <c r="E142" s="40">
        <v>200</v>
      </c>
      <c r="F142" s="40">
        <v>2017</v>
      </c>
      <c r="G142" s="59" t="s">
        <v>329</v>
      </c>
      <c r="H142" s="40" t="s">
        <v>116</v>
      </c>
      <c r="I142" s="85"/>
    </row>
    <row r="143" spans="1:9" s="11" customFormat="1" ht="28.5" customHeight="1">
      <c r="A143" s="83"/>
      <c r="B143" s="83"/>
      <c r="C143" s="64" t="s">
        <v>334</v>
      </c>
      <c r="D143" s="45" t="s">
        <v>335</v>
      </c>
      <c r="E143" s="40">
        <v>2500</v>
      </c>
      <c r="F143" s="40" t="s">
        <v>543</v>
      </c>
      <c r="G143" s="59" t="s">
        <v>336</v>
      </c>
      <c r="H143" s="40" t="s">
        <v>26</v>
      </c>
      <c r="I143" s="85"/>
    </row>
    <row r="144" spans="1:9" s="11" customFormat="1" ht="25.5" customHeight="1">
      <c r="A144" s="83"/>
      <c r="B144" s="83" t="s">
        <v>798</v>
      </c>
      <c r="C144" s="64" t="s">
        <v>337</v>
      </c>
      <c r="D144" s="45" t="s">
        <v>338</v>
      </c>
      <c r="E144" s="40">
        <v>1300</v>
      </c>
      <c r="F144" s="40" t="s">
        <v>547</v>
      </c>
      <c r="G144" s="59" t="s">
        <v>339</v>
      </c>
      <c r="H144" s="40" t="s">
        <v>26</v>
      </c>
      <c r="I144" s="85" t="s">
        <v>729</v>
      </c>
    </row>
    <row r="145" spans="1:10" s="11" customFormat="1" ht="39">
      <c r="A145" s="83"/>
      <c r="B145" s="83"/>
      <c r="C145" s="64" t="s">
        <v>340</v>
      </c>
      <c r="D145" s="45" t="s">
        <v>341</v>
      </c>
      <c r="E145" s="40">
        <v>1800</v>
      </c>
      <c r="F145" s="40" t="s">
        <v>547</v>
      </c>
      <c r="G145" s="59" t="s">
        <v>339</v>
      </c>
      <c r="H145" s="40" t="s">
        <v>803</v>
      </c>
      <c r="I145" s="85"/>
    </row>
    <row r="146" spans="1:10" s="13" customFormat="1" ht="39">
      <c r="A146" s="83"/>
      <c r="B146" s="83"/>
      <c r="C146" s="64" t="s">
        <v>342</v>
      </c>
      <c r="D146" s="45" t="s">
        <v>343</v>
      </c>
      <c r="E146" s="40"/>
      <c r="F146" s="40">
        <v>2017</v>
      </c>
      <c r="G146" s="59" t="s">
        <v>344</v>
      </c>
      <c r="H146" s="40" t="s">
        <v>813</v>
      </c>
      <c r="I146" s="85"/>
    </row>
    <row r="147" spans="1:10" s="11" customFormat="1" ht="47.25" customHeight="1">
      <c r="A147" s="83"/>
      <c r="B147" s="64" t="s">
        <v>90</v>
      </c>
      <c r="C147" s="64" t="s">
        <v>345</v>
      </c>
      <c r="D147" s="45" t="s">
        <v>346</v>
      </c>
      <c r="E147" s="62"/>
      <c r="F147" s="62">
        <v>2017</v>
      </c>
      <c r="G147" s="41" t="s">
        <v>326</v>
      </c>
      <c r="H147" s="62" t="s">
        <v>802</v>
      </c>
      <c r="I147" s="85"/>
      <c r="J147" s="26"/>
    </row>
    <row r="148" spans="1:10" s="11" customFormat="1" ht="39">
      <c r="A148" s="83"/>
      <c r="B148" s="89" t="s">
        <v>45</v>
      </c>
      <c r="C148" s="64" t="s">
        <v>347</v>
      </c>
      <c r="D148" s="45" t="s">
        <v>348</v>
      </c>
      <c r="E148" s="62">
        <v>1000</v>
      </c>
      <c r="F148" s="62">
        <v>2017</v>
      </c>
      <c r="G148" s="41" t="s">
        <v>349</v>
      </c>
      <c r="H148" s="62" t="s">
        <v>802</v>
      </c>
      <c r="I148" s="85"/>
      <c r="J148" s="26"/>
    </row>
    <row r="149" spans="1:10" s="11" customFormat="1" ht="25.5" customHeight="1">
      <c r="A149" s="83"/>
      <c r="B149" s="89"/>
      <c r="C149" s="89" t="s">
        <v>350</v>
      </c>
      <c r="D149" s="45" t="s">
        <v>351</v>
      </c>
      <c r="E149" s="62">
        <v>500</v>
      </c>
      <c r="F149" s="62">
        <v>2017</v>
      </c>
      <c r="G149" s="41" t="s">
        <v>352</v>
      </c>
      <c r="H149" s="81" t="s">
        <v>44</v>
      </c>
      <c r="I149" s="85"/>
      <c r="J149" s="26"/>
    </row>
    <row r="150" spans="1:10" s="11" customFormat="1" ht="27" customHeight="1">
      <c r="A150" s="83"/>
      <c r="B150" s="89"/>
      <c r="C150" s="89"/>
      <c r="D150" s="45" t="s">
        <v>353</v>
      </c>
      <c r="E150" s="62">
        <v>800</v>
      </c>
      <c r="F150" s="62">
        <v>2017</v>
      </c>
      <c r="G150" s="41" t="s">
        <v>354</v>
      </c>
      <c r="H150" s="81"/>
      <c r="I150" s="85"/>
      <c r="J150" s="26"/>
    </row>
    <row r="151" spans="1:10" s="11" customFormat="1" ht="39">
      <c r="A151" s="83"/>
      <c r="B151" s="89"/>
      <c r="C151" s="89"/>
      <c r="D151" s="45" t="s">
        <v>355</v>
      </c>
      <c r="E151" s="62">
        <v>1300</v>
      </c>
      <c r="F151" s="62">
        <v>2017</v>
      </c>
      <c r="G151" s="41" t="s">
        <v>356</v>
      </c>
      <c r="H151" s="81"/>
      <c r="I151" s="85"/>
      <c r="J151" s="26"/>
    </row>
    <row r="152" spans="1:10" s="11" customFormat="1" ht="85.5" customHeight="1">
      <c r="A152" s="83"/>
      <c r="B152" s="64" t="s">
        <v>49</v>
      </c>
      <c r="C152" s="64" t="s">
        <v>357</v>
      </c>
      <c r="D152" s="45" t="s">
        <v>358</v>
      </c>
      <c r="E152" s="62">
        <v>100</v>
      </c>
      <c r="F152" s="62">
        <v>2017</v>
      </c>
      <c r="G152" s="41" t="s">
        <v>320</v>
      </c>
      <c r="H152" s="70" t="s">
        <v>832</v>
      </c>
      <c r="I152" s="85"/>
      <c r="J152" s="26"/>
    </row>
    <row r="153" spans="1:10" s="2" customFormat="1" ht="21" customHeight="1">
      <c r="A153" s="63" t="s">
        <v>359</v>
      </c>
      <c r="B153" s="71" t="s">
        <v>360</v>
      </c>
      <c r="C153" s="64"/>
      <c r="D153" s="45"/>
      <c r="E153" s="62">
        <f>E154+E168+E190</f>
        <v>281141.38</v>
      </c>
      <c r="F153" s="62"/>
      <c r="G153" s="41"/>
      <c r="H153" s="62"/>
      <c r="I153" s="62"/>
      <c r="J153" s="18"/>
    </row>
    <row r="154" spans="1:10" s="8" customFormat="1" ht="26.25" customHeight="1">
      <c r="A154" s="29" t="s">
        <v>9</v>
      </c>
      <c r="B154" s="56" t="s">
        <v>361</v>
      </c>
      <c r="C154" s="64"/>
      <c r="D154" s="49"/>
      <c r="E154" s="62">
        <f>SUM(E155:E167)</f>
        <v>215730</v>
      </c>
      <c r="F154" s="62"/>
      <c r="G154" s="41"/>
      <c r="H154" s="62"/>
      <c r="I154" s="62"/>
      <c r="J154" s="22"/>
    </row>
    <row r="155" spans="1:10" s="2" customFormat="1" ht="42" customHeight="1">
      <c r="A155" s="80" t="s">
        <v>131</v>
      </c>
      <c r="B155" s="64" t="s">
        <v>12</v>
      </c>
      <c r="C155" s="64" t="s">
        <v>710</v>
      </c>
      <c r="D155" s="45" t="s">
        <v>362</v>
      </c>
      <c r="E155" s="62">
        <v>80</v>
      </c>
      <c r="F155" s="62"/>
      <c r="G155" s="41" t="s">
        <v>363</v>
      </c>
      <c r="H155" s="62" t="s">
        <v>16</v>
      </c>
      <c r="I155" s="81" t="s">
        <v>730</v>
      </c>
      <c r="J155" s="18"/>
    </row>
    <row r="156" spans="1:10" s="2" customFormat="1" ht="97.5" customHeight="1">
      <c r="A156" s="80"/>
      <c r="B156" s="64" t="s">
        <v>17</v>
      </c>
      <c r="C156" s="64" t="s">
        <v>364</v>
      </c>
      <c r="D156" s="45" t="s">
        <v>365</v>
      </c>
      <c r="E156" s="62">
        <v>15000</v>
      </c>
      <c r="F156" s="62" t="s">
        <v>700</v>
      </c>
      <c r="G156" s="41" t="s">
        <v>366</v>
      </c>
      <c r="H156" s="62" t="s">
        <v>21</v>
      </c>
      <c r="I156" s="81"/>
      <c r="J156" s="18"/>
    </row>
    <row r="157" spans="1:10" s="2" customFormat="1" ht="65.25" customHeight="1">
      <c r="A157" s="80"/>
      <c r="B157" s="83" t="s">
        <v>810</v>
      </c>
      <c r="C157" s="64" t="s">
        <v>367</v>
      </c>
      <c r="D157" s="78" t="s">
        <v>368</v>
      </c>
      <c r="E157" s="62">
        <v>35000</v>
      </c>
      <c r="F157" s="62" t="s">
        <v>711</v>
      </c>
      <c r="G157" s="41" t="s">
        <v>369</v>
      </c>
      <c r="H157" s="62" t="s">
        <v>814</v>
      </c>
      <c r="I157" s="81"/>
      <c r="J157" s="18"/>
    </row>
    <row r="158" spans="1:10" s="3" customFormat="1" ht="39">
      <c r="A158" s="80"/>
      <c r="B158" s="83"/>
      <c r="C158" s="64" t="s">
        <v>370</v>
      </c>
      <c r="D158" s="45" t="s">
        <v>371</v>
      </c>
      <c r="E158" s="62">
        <v>230</v>
      </c>
      <c r="F158" s="62" t="s">
        <v>372</v>
      </c>
      <c r="G158" s="58" t="s">
        <v>373</v>
      </c>
      <c r="H158" s="62" t="s">
        <v>814</v>
      </c>
      <c r="I158" s="81"/>
    </row>
    <row r="159" spans="1:10" s="3" customFormat="1" ht="97.5">
      <c r="A159" s="80" t="s">
        <v>736</v>
      </c>
      <c r="B159" s="83" t="s">
        <v>810</v>
      </c>
      <c r="C159" s="64" t="s">
        <v>374</v>
      </c>
      <c r="D159" s="45" t="s">
        <v>375</v>
      </c>
      <c r="E159" s="62">
        <v>9470</v>
      </c>
      <c r="F159" s="62" t="s">
        <v>712</v>
      </c>
      <c r="G159" s="41" t="s">
        <v>376</v>
      </c>
      <c r="H159" s="62" t="s">
        <v>815</v>
      </c>
      <c r="I159" s="81" t="s">
        <v>730</v>
      </c>
    </row>
    <row r="160" spans="1:10" s="2" customFormat="1" ht="58.5">
      <c r="A160" s="80"/>
      <c r="B160" s="99"/>
      <c r="C160" s="64" t="s">
        <v>377</v>
      </c>
      <c r="D160" s="45" t="s">
        <v>378</v>
      </c>
      <c r="E160" s="62">
        <v>20000</v>
      </c>
      <c r="F160" s="62" t="s">
        <v>711</v>
      </c>
      <c r="G160" s="41" t="s">
        <v>379</v>
      </c>
      <c r="H160" s="62" t="s">
        <v>26</v>
      </c>
      <c r="I160" s="81"/>
      <c r="J160" s="18"/>
    </row>
    <row r="161" spans="1:10" s="2" customFormat="1" ht="58.5">
      <c r="A161" s="80"/>
      <c r="B161" s="99"/>
      <c r="C161" s="64" t="s">
        <v>380</v>
      </c>
      <c r="D161" s="45" t="s">
        <v>381</v>
      </c>
      <c r="E161" s="62">
        <v>150</v>
      </c>
      <c r="F161" s="62" t="s">
        <v>711</v>
      </c>
      <c r="G161" s="41" t="s">
        <v>382</v>
      </c>
      <c r="H161" s="62" t="s">
        <v>26</v>
      </c>
      <c r="I161" s="81"/>
      <c r="J161" s="18"/>
    </row>
    <row r="162" spans="1:10" s="2" customFormat="1" ht="58.5">
      <c r="A162" s="80"/>
      <c r="B162" s="99"/>
      <c r="C162" s="64" t="s">
        <v>383</v>
      </c>
      <c r="D162" s="45" t="s">
        <v>384</v>
      </c>
      <c r="E162" s="62">
        <v>7000</v>
      </c>
      <c r="F162" s="62" t="s">
        <v>711</v>
      </c>
      <c r="G162" s="41" t="s">
        <v>385</v>
      </c>
      <c r="H162" s="62" t="s">
        <v>35</v>
      </c>
      <c r="I162" s="81"/>
      <c r="J162" s="18"/>
    </row>
    <row r="163" spans="1:10" s="2" customFormat="1" ht="86.25" customHeight="1">
      <c r="A163" s="80"/>
      <c r="B163" s="99"/>
      <c r="C163" s="64" t="s">
        <v>386</v>
      </c>
      <c r="D163" s="45" t="s">
        <v>386</v>
      </c>
      <c r="E163" s="62">
        <v>28000</v>
      </c>
      <c r="F163" s="62" t="s">
        <v>711</v>
      </c>
      <c r="G163" s="41" t="s">
        <v>387</v>
      </c>
      <c r="H163" s="62" t="s">
        <v>32</v>
      </c>
      <c r="I163" s="81"/>
      <c r="J163" s="18"/>
    </row>
    <row r="164" spans="1:10" s="2" customFormat="1" ht="62.25" customHeight="1">
      <c r="A164" s="80"/>
      <c r="B164" s="99"/>
      <c r="C164" s="64" t="s">
        <v>388</v>
      </c>
      <c r="D164" s="45" t="s">
        <v>389</v>
      </c>
      <c r="E164" s="62">
        <v>200</v>
      </c>
      <c r="F164" s="62">
        <v>2018</v>
      </c>
      <c r="G164" s="41" t="s">
        <v>772</v>
      </c>
      <c r="H164" s="62" t="s">
        <v>26</v>
      </c>
      <c r="I164" s="81"/>
      <c r="J164" s="18"/>
    </row>
    <row r="165" spans="1:10" s="2" customFormat="1" ht="66.75" customHeight="1">
      <c r="A165" s="80"/>
      <c r="B165" s="64" t="s">
        <v>90</v>
      </c>
      <c r="C165" s="64" t="s">
        <v>390</v>
      </c>
      <c r="D165" s="45" t="s">
        <v>391</v>
      </c>
      <c r="E165" s="62">
        <v>100000</v>
      </c>
      <c r="F165" s="62" t="s">
        <v>713</v>
      </c>
      <c r="G165" s="41" t="s">
        <v>392</v>
      </c>
      <c r="H165" s="62" t="s">
        <v>44</v>
      </c>
      <c r="I165" s="81"/>
      <c r="J165" s="18"/>
    </row>
    <row r="166" spans="1:10" s="2" customFormat="1" ht="86.25" customHeight="1">
      <c r="A166" s="80"/>
      <c r="B166" s="64" t="s">
        <v>45</v>
      </c>
      <c r="C166" s="64" t="s">
        <v>393</v>
      </c>
      <c r="D166" s="45" t="s">
        <v>371</v>
      </c>
      <c r="E166" s="62">
        <v>500</v>
      </c>
      <c r="F166" s="62" t="s">
        <v>551</v>
      </c>
      <c r="G166" s="41" t="s">
        <v>394</v>
      </c>
      <c r="H166" s="62" t="s">
        <v>44</v>
      </c>
      <c r="I166" s="81"/>
      <c r="J166" s="18"/>
    </row>
    <row r="167" spans="1:10" s="2" customFormat="1" ht="78.75">
      <c r="A167" s="80"/>
      <c r="B167" s="64" t="s">
        <v>49</v>
      </c>
      <c r="C167" s="64" t="s">
        <v>395</v>
      </c>
      <c r="D167" s="45" t="s">
        <v>396</v>
      </c>
      <c r="E167" s="62">
        <v>100</v>
      </c>
      <c r="F167" s="62" t="s">
        <v>551</v>
      </c>
      <c r="G167" s="58" t="s">
        <v>773</v>
      </c>
      <c r="H167" s="70" t="s">
        <v>832</v>
      </c>
      <c r="I167" s="81"/>
      <c r="J167" s="18"/>
    </row>
    <row r="168" spans="1:10" s="8" customFormat="1" ht="21" customHeight="1">
      <c r="A168" s="29" t="s">
        <v>53</v>
      </c>
      <c r="B168" s="56" t="s">
        <v>397</v>
      </c>
      <c r="C168" s="64"/>
      <c r="D168" s="45"/>
      <c r="E168" s="62">
        <f>SUM(E169:E189)</f>
        <v>21173.38</v>
      </c>
      <c r="F168" s="62"/>
      <c r="G168" s="41"/>
      <c r="H168" s="62"/>
      <c r="I168" s="62"/>
      <c r="J168" s="22"/>
    </row>
    <row r="169" spans="1:10" s="2" customFormat="1" ht="79.5" customHeight="1">
      <c r="A169" s="80"/>
      <c r="B169" s="64" t="s">
        <v>12</v>
      </c>
      <c r="C169" s="35" t="s">
        <v>714</v>
      </c>
      <c r="D169" s="49" t="s">
        <v>715</v>
      </c>
      <c r="E169" s="62">
        <v>300</v>
      </c>
      <c r="F169" s="62" t="s">
        <v>551</v>
      </c>
      <c r="G169" s="41" t="s">
        <v>774</v>
      </c>
      <c r="H169" s="62" t="s">
        <v>16</v>
      </c>
      <c r="I169" s="81" t="s">
        <v>730</v>
      </c>
      <c r="J169" s="18"/>
    </row>
    <row r="170" spans="1:10" s="2" customFormat="1" ht="203.25" customHeight="1">
      <c r="A170" s="80"/>
      <c r="B170" s="64" t="s">
        <v>17</v>
      </c>
      <c r="C170" s="35" t="s">
        <v>398</v>
      </c>
      <c r="D170" s="49" t="s">
        <v>817</v>
      </c>
      <c r="E170" s="62">
        <v>807</v>
      </c>
      <c r="F170" s="62" t="s">
        <v>543</v>
      </c>
      <c r="G170" s="41" t="s">
        <v>816</v>
      </c>
      <c r="H170" s="62" t="s">
        <v>21</v>
      </c>
      <c r="I170" s="81"/>
      <c r="J170" s="18"/>
    </row>
    <row r="171" spans="1:10" s="2" customFormat="1" ht="58.5" customHeight="1">
      <c r="A171" s="80"/>
      <c r="B171" s="83" t="s">
        <v>798</v>
      </c>
      <c r="C171" s="35" t="s">
        <v>399</v>
      </c>
      <c r="D171" s="49" t="s">
        <v>400</v>
      </c>
      <c r="E171" s="62">
        <v>1500</v>
      </c>
      <c r="F171" s="62" t="s">
        <v>543</v>
      </c>
      <c r="G171" s="58" t="s">
        <v>775</v>
      </c>
      <c r="H171" s="62" t="s">
        <v>818</v>
      </c>
      <c r="I171" s="81"/>
      <c r="J171" s="18"/>
    </row>
    <row r="172" spans="1:10" s="3" customFormat="1" ht="46.5" customHeight="1">
      <c r="A172" s="80"/>
      <c r="B172" s="83"/>
      <c r="C172" s="35" t="s">
        <v>401</v>
      </c>
      <c r="D172" s="49" t="s">
        <v>402</v>
      </c>
      <c r="E172" s="62">
        <v>120</v>
      </c>
      <c r="F172" s="62" t="s">
        <v>543</v>
      </c>
      <c r="G172" s="58" t="s">
        <v>776</v>
      </c>
      <c r="H172" s="62" t="s">
        <v>26</v>
      </c>
      <c r="I172" s="81"/>
    </row>
    <row r="173" spans="1:10" s="2" customFormat="1" ht="58.5">
      <c r="A173" s="80"/>
      <c r="B173" s="83"/>
      <c r="C173" s="35" t="s">
        <v>403</v>
      </c>
      <c r="D173" s="49" t="s">
        <v>404</v>
      </c>
      <c r="E173" s="62">
        <v>670</v>
      </c>
      <c r="F173" s="62" t="s">
        <v>543</v>
      </c>
      <c r="G173" s="41" t="s">
        <v>777</v>
      </c>
      <c r="H173" s="62" t="s">
        <v>814</v>
      </c>
      <c r="I173" s="81"/>
      <c r="J173" s="18"/>
    </row>
    <row r="174" spans="1:10" s="3" customFormat="1" ht="42.75" customHeight="1">
      <c r="A174" s="80"/>
      <c r="B174" s="83"/>
      <c r="C174" s="35" t="s">
        <v>405</v>
      </c>
      <c r="D174" s="49" t="s">
        <v>406</v>
      </c>
      <c r="E174" s="62">
        <v>190</v>
      </c>
      <c r="F174" s="62" t="s">
        <v>543</v>
      </c>
      <c r="G174" s="58" t="s">
        <v>778</v>
      </c>
      <c r="H174" s="62" t="s">
        <v>26</v>
      </c>
      <c r="I174" s="81"/>
    </row>
    <row r="175" spans="1:10" s="2" customFormat="1" ht="126" customHeight="1">
      <c r="A175" s="80"/>
      <c r="B175" s="83"/>
      <c r="C175" s="35" t="s">
        <v>407</v>
      </c>
      <c r="D175" s="49" t="s">
        <v>408</v>
      </c>
      <c r="E175" s="62">
        <v>255.76</v>
      </c>
      <c r="F175" s="62">
        <v>2017</v>
      </c>
      <c r="G175" s="66" t="s">
        <v>409</v>
      </c>
      <c r="H175" s="62" t="s">
        <v>26</v>
      </c>
      <c r="I175" s="81"/>
      <c r="J175" s="18"/>
    </row>
    <row r="176" spans="1:10" s="2" customFormat="1" ht="115.5" customHeight="1">
      <c r="A176" s="80"/>
      <c r="B176" s="83" t="s">
        <v>798</v>
      </c>
      <c r="C176" s="35" t="s">
        <v>410</v>
      </c>
      <c r="D176" s="49" t="s">
        <v>411</v>
      </c>
      <c r="E176" s="42">
        <v>175.67</v>
      </c>
      <c r="F176" s="62">
        <v>2017</v>
      </c>
      <c r="G176" s="67" t="s">
        <v>412</v>
      </c>
      <c r="H176" s="62" t="s">
        <v>26</v>
      </c>
      <c r="I176" s="81" t="s">
        <v>730</v>
      </c>
      <c r="J176" s="18"/>
    </row>
    <row r="177" spans="1:10" s="2" customFormat="1" ht="98.25" customHeight="1">
      <c r="A177" s="80"/>
      <c r="B177" s="83"/>
      <c r="C177" s="35" t="s">
        <v>413</v>
      </c>
      <c r="D177" s="49" t="s">
        <v>414</v>
      </c>
      <c r="E177" s="62">
        <v>385</v>
      </c>
      <c r="F177" s="62" t="s">
        <v>551</v>
      </c>
      <c r="G177" s="66" t="s">
        <v>415</v>
      </c>
      <c r="H177" s="62" t="s">
        <v>26</v>
      </c>
      <c r="I177" s="81"/>
      <c r="J177" s="18"/>
    </row>
    <row r="178" spans="1:10" s="2" customFormat="1" ht="60" customHeight="1">
      <c r="A178" s="80"/>
      <c r="B178" s="83"/>
      <c r="C178" s="35" t="s">
        <v>416</v>
      </c>
      <c r="D178" s="49" t="s">
        <v>417</v>
      </c>
      <c r="E178" s="62">
        <v>90.6</v>
      </c>
      <c r="F178" s="62" t="s">
        <v>543</v>
      </c>
      <c r="G178" s="66" t="s">
        <v>418</v>
      </c>
      <c r="H178" s="62" t="s">
        <v>26</v>
      </c>
      <c r="I178" s="81"/>
      <c r="J178" s="18"/>
    </row>
    <row r="179" spans="1:10" s="2" customFormat="1" ht="62.25" customHeight="1">
      <c r="A179" s="80"/>
      <c r="B179" s="83"/>
      <c r="C179" s="35" t="s">
        <v>419</v>
      </c>
      <c r="D179" s="49" t="s">
        <v>420</v>
      </c>
      <c r="E179" s="62">
        <v>120.8</v>
      </c>
      <c r="F179" s="62" t="s">
        <v>543</v>
      </c>
      <c r="G179" s="66" t="s">
        <v>421</v>
      </c>
      <c r="H179" s="62" t="s">
        <v>26</v>
      </c>
      <c r="I179" s="81"/>
      <c r="J179" s="18"/>
    </row>
    <row r="180" spans="1:10" s="2" customFormat="1" ht="65.25" customHeight="1">
      <c r="A180" s="80"/>
      <c r="B180" s="83"/>
      <c r="C180" s="35" t="s">
        <v>422</v>
      </c>
      <c r="D180" s="49" t="s">
        <v>423</v>
      </c>
      <c r="E180" s="62">
        <v>1618</v>
      </c>
      <c r="F180" s="62" t="s">
        <v>700</v>
      </c>
      <c r="G180" s="67" t="s">
        <v>424</v>
      </c>
      <c r="H180" s="62" t="s">
        <v>35</v>
      </c>
      <c r="I180" s="81"/>
      <c r="J180" s="18"/>
    </row>
    <row r="181" spans="1:10" s="2" customFormat="1" ht="58.5">
      <c r="A181" s="80"/>
      <c r="B181" s="83"/>
      <c r="C181" s="35" t="s">
        <v>425</v>
      </c>
      <c r="D181" s="49" t="s">
        <v>426</v>
      </c>
      <c r="E181" s="62">
        <v>540</v>
      </c>
      <c r="F181" s="62" t="s">
        <v>543</v>
      </c>
      <c r="G181" s="66" t="s">
        <v>427</v>
      </c>
      <c r="H181" s="62" t="s">
        <v>35</v>
      </c>
      <c r="I181" s="81"/>
      <c r="J181" s="18"/>
    </row>
    <row r="182" spans="1:10" s="2" customFormat="1" ht="69" customHeight="1">
      <c r="A182" s="80"/>
      <c r="B182" s="83"/>
      <c r="C182" s="35" t="s">
        <v>428</v>
      </c>
      <c r="D182" s="60" t="s">
        <v>429</v>
      </c>
      <c r="E182" s="62">
        <v>424.55</v>
      </c>
      <c r="F182" s="62">
        <v>2017</v>
      </c>
      <c r="G182" s="66" t="s">
        <v>430</v>
      </c>
      <c r="H182" s="62" t="s">
        <v>196</v>
      </c>
      <c r="I182" s="81"/>
      <c r="J182" s="18"/>
    </row>
    <row r="183" spans="1:10" s="2" customFormat="1" ht="81.75" customHeight="1">
      <c r="A183" s="80"/>
      <c r="B183" s="83"/>
      <c r="C183" s="35" t="s">
        <v>431</v>
      </c>
      <c r="D183" s="49" t="s">
        <v>432</v>
      </c>
      <c r="E183" s="62">
        <v>5410</v>
      </c>
      <c r="F183" s="62" t="s">
        <v>700</v>
      </c>
      <c r="G183" s="66" t="s">
        <v>779</v>
      </c>
      <c r="H183" s="62" t="s">
        <v>40</v>
      </c>
      <c r="I183" s="81"/>
      <c r="J183" s="18"/>
    </row>
    <row r="184" spans="1:10" s="2" customFormat="1" ht="45.75" customHeight="1">
      <c r="A184" s="80"/>
      <c r="B184" s="83"/>
      <c r="C184" s="35" t="s">
        <v>433</v>
      </c>
      <c r="D184" s="49" t="s">
        <v>434</v>
      </c>
      <c r="E184" s="62">
        <v>830</v>
      </c>
      <c r="F184" s="62" t="s">
        <v>543</v>
      </c>
      <c r="G184" s="66" t="s">
        <v>435</v>
      </c>
      <c r="H184" s="62" t="s">
        <v>32</v>
      </c>
      <c r="I184" s="81"/>
      <c r="J184" s="18"/>
    </row>
    <row r="185" spans="1:10" s="2" customFormat="1" ht="82.5" customHeight="1">
      <c r="A185" s="80"/>
      <c r="B185" s="83" t="s">
        <v>798</v>
      </c>
      <c r="C185" s="35" t="s">
        <v>436</v>
      </c>
      <c r="D185" s="49" t="s">
        <v>819</v>
      </c>
      <c r="E185" s="62">
        <v>420</v>
      </c>
      <c r="F185" s="62" t="s">
        <v>543</v>
      </c>
      <c r="G185" s="66" t="s">
        <v>437</v>
      </c>
      <c r="H185" s="62" t="s">
        <v>32</v>
      </c>
      <c r="I185" s="81" t="s">
        <v>730</v>
      </c>
      <c r="J185" s="18"/>
    </row>
    <row r="186" spans="1:10" s="2" customFormat="1" ht="120.75" customHeight="1">
      <c r="A186" s="80"/>
      <c r="B186" s="83"/>
      <c r="C186" s="35" t="s">
        <v>438</v>
      </c>
      <c r="D186" s="49" t="s">
        <v>439</v>
      </c>
      <c r="E186" s="62">
        <v>160</v>
      </c>
      <c r="F186" s="62">
        <v>2017</v>
      </c>
      <c r="G186" s="66" t="s">
        <v>440</v>
      </c>
      <c r="H186" s="62" t="s">
        <v>26</v>
      </c>
      <c r="I186" s="81"/>
      <c r="J186" s="18"/>
    </row>
    <row r="187" spans="1:10" s="2" customFormat="1" ht="87" customHeight="1">
      <c r="A187" s="80"/>
      <c r="B187" s="64" t="s">
        <v>90</v>
      </c>
      <c r="C187" s="35" t="s">
        <v>441</v>
      </c>
      <c r="D187" s="49" t="s">
        <v>442</v>
      </c>
      <c r="E187" s="62">
        <v>7000</v>
      </c>
      <c r="F187" s="62" t="s">
        <v>695</v>
      </c>
      <c r="G187" s="66" t="s">
        <v>443</v>
      </c>
      <c r="H187" s="62" t="s">
        <v>812</v>
      </c>
      <c r="I187" s="81"/>
      <c r="J187" s="18"/>
    </row>
    <row r="188" spans="1:10" s="2" customFormat="1" ht="78">
      <c r="A188" s="80"/>
      <c r="B188" s="64" t="s">
        <v>45</v>
      </c>
      <c r="C188" s="35" t="s">
        <v>444</v>
      </c>
      <c r="D188" s="49" t="s">
        <v>445</v>
      </c>
      <c r="E188" s="62">
        <v>36</v>
      </c>
      <c r="F188" s="62">
        <v>2017</v>
      </c>
      <c r="G188" s="41" t="s">
        <v>780</v>
      </c>
      <c r="H188" s="62" t="s">
        <v>812</v>
      </c>
      <c r="I188" s="81"/>
      <c r="J188" s="18"/>
    </row>
    <row r="189" spans="1:10" s="2" customFormat="1" ht="100.5" customHeight="1">
      <c r="A189" s="80"/>
      <c r="B189" s="64" t="s">
        <v>49</v>
      </c>
      <c r="C189" s="35" t="s">
        <v>446</v>
      </c>
      <c r="D189" s="49" t="s">
        <v>447</v>
      </c>
      <c r="E189" s="62">
        <v>120</v>
      </c>
      <c r="F189" s="62" t="s">
        <v>543</v>
      </c>
      <c r="G189" s="41" t="s">
        <v>448</v>
      </c>
      <c r="H189" s="70" t="s">
        <v>832</v>
      </c>
      <c r="I189" s="81"/>
      <c r="J189" s="18"/>
    </row>
    <row r="190" spans="1:10" s="8" customFormat="1" ht="27.75" customHeight="1">
      <c r="A190" s="29" t="s">
        <v>96</v>
      </c>
      <c r="B190" s="56" t="s">
        <v>449</v>
      </c>
      <c r="C190" s="64"/>
      <c r="D190" s="45"/>
      <c r="E190" s="62">
        <f>SUM(E191:E201)</f>
        <v>44238</v>
      </c>
      <c r="F190" s="62"/>
      <c r="G190" s="41"/>
      <c r="H190" s="62"/>
      <c r="I190" s="61"/>
      <c r="J190" s="22"/>
    </row>
    <row r="191" spans="1:10" s="2" customFormat="1" ht="58.5">
      <c r="A191" s="80"/>
      <c r="B191" s="64" t="s">
        <v>12</v>
      </c>
      <c r="C191" s="35" t="s">
        <v>450</v>
      </c>
      <c r="D191" s="49" t="s">
        <v>451</v>
      </c>
      <c r="E191" s="62">
        <v>78</v>
      </c>
      <c r="F191" s="62" t="s">
        <v>716</v>
      </c>
      <c r="G191" s="41" t="s">
        <v>363</v>
      </c>
      <c r="H191" s="62" t="s">
        <v>16</v>
      </c>
      <c r="I191" s="81" t="s">
        <v>730</v>
      </c>
      <c r="J191" s="18"/>
    </row>
    <row r="192" spans="1:10" s="2" customFormat="1" ht="85.5" customHeight="1">
      <c r="A192" s="80"/>
      <c r="B192" s="64" t="s">
        <v>17</v>
      </c>
      <c r="C192" s="35" t="s">
        <v>452</v>
      </c>
      <c r="D192" s="49" t="s">
        <v>453</v>
      </c>
      <c r="E192" s="62"/>
      <c r="F192" s="62" t="s">
        <v>363</v>
      </c>
      <c r="G192" s="41" t="s">
        <v>454</v>
      </c>
      <c r="H192" s="62" t="s">
        <v>21</v>
      </c>
      <c r="I192" s="81"/>
      <c r="J192" s="18"/>
    </row>
    <row r="193" spans="1:10" s="3" customFormat="1" ht="122.25" customHeight="1">
      <c r="A193" s="82"/>
      <c r="B193" s="89" t="s">
        <v>22</v>
      </c>
      <c r="C193" s="35" t="s">
        <v>455</v>
      </c>
      <c r="D193" s="49" t="s">
        <v>456</v>
      </c>
      <c r="E193" s="62">
        <v>4000</v>
      </c>
      <c r="F193" s="62">
        <v>2017</v>
      </c>
      <c r="G193" s="41" t="s">
        <v>457</v>
      </c>
      <c r="H193" s="62" t="s">
        <v>26</v>
      </c>
      <c r="I193" s="81" t="s">
        <v>730</v>
      </c>
      <c r="J193" s="18"/>
    </row>
    <row r="194" spans="1:10" s="2" customFormat="1" ht="78">
      <c r="A194" s="82"/>
      <c r="B194" s="89"/>
      <c r="C194" s="35" t="s">
        <v>458</v>
      </c>
      <c r="D194" s="49" t="s">
        <v>459</v>
      </c>
      <c r="E194" s="62">
        <v>21000</v>
      </c>
      <c r="F194" s="62" t="s">
        <v>547</v>
      </c>
      <c r="G194" s="41" t="s">
        <v>460</v>
      </c>
      <c r="H194" s="62" t="s">
        <v>73</v>
      </c>
      <c r="I194" s="81"/>
      <c r="J194" s="18"/>
    </row>
    <row r="195" spans="1:10" s="2" customFormat="1" ht="39">
      <c r="A195" s="82"/>
      <c r="B195" s="89"/>
      <c r="C195" s="35" t="s">
        <v>461</v>
      </c>
      <c r="D195" s="49" t="s">
        <v>462</v>
      </c>
      <c r="E195" s="62">
        <v>100</v>
      </c>
      <c r="F195" s="62" t="s">
        <v>551</v>
      </c>
      <c r="G195" s="58" t="s">
        <v>463</v>
      </c>
      <c r="H195" s="62" t="s">
        <v>40</v>
      </c>
      <c r="I195" s="81"/>
      <c r="J195" s="18"/>
    </row>
    <row r="196" spans="1:10" s="2" customFormat="1" ht="39">
      <c r="A196" s="82"/>
      <c r="B196" s="89"/>
      <c r="C196" s="35" t="s">
        <v>464</v>
      </c>
      <c r="D196" s="49" t="s">
        <v>465</v>
      </c>
      <c r="E196" s="62">
        <v>500</v>
      </c>
      <c r="F196" s="62" t="s">
        <v>698</v>
      </c>
      <c r="G196" s="41" t="s">
        <v>466</v>
      </c>
      <c r="H196" s="62" t="s">
        <v>32</v>
      </c>
      <c r="I196" s="81"/>
      <c r="J196" s="18"/>
    </row>
    <row r="197" spans="1:10" s="2" customFormat="1" ht="78">
      <c r="A197" s="82"/>
      <c r="B197" s="89"/>
      <c r="C197" s="35" t="s">
        <v>467</v>
      </c>
      <c r="D197" s="49" t="s">
        <v>468</v>
      </c>
      <c r="E197" s="62">
        <v>1010</v>
      </c>
      <c r="F197" s="62" t="s">
        <v>699</v>
      </c>
      <c r="G197" s="41" t="s">
        <v>469</v>
      </c>
      <c r="H197" s="62" t="s">
        <v>32</v>
      </c>
      <c r="I197" s="81"/>
      <c r="J197" s="18"/>
    </row>
    <row r="198" spans="1:10" s="2" customFormat="1" ht="95.25" customHeight="1">
      <c r="A198" s="82"/>
      <c r="B198" s="89"/>
      <c r="C198" s="35" t="s">
        <v>470</v>
      </c>
      <c r="D198" s="49" t="s">
        <v>471</v>
      </c>
      <c r="E198" s="62">
        <v>800</v>
      </c>
      <c r="F198" s="62" t="s">
        <v>551</v>
      </c>
      <c r="G198" s="41" t="s">
        <v>472</v>
      </c>
      <c r="H198" s="62" t="s">
        <v>32</v>
      </c>
      <c r="I198" s="81"/>
      <c r="J198" s="18"/>
    </row>
    <row r="199" spans="1:10" s="2" customFormat="1" ht="81" customHeight="1">
      <c r="A199" s="82"/>
      <c r="B199" s="64" t="s">
        <v>90</v>
      </c>
      <c r="C199" s="35" t="s">
        <v>473</v>
      </c>
      <c r="D199" s="49" t="s">
        <v>474</v>
      </c>
      <c r="E199" s="62">
        <v>10000</v>
      </c>
      <c r="F199" s="62" t="s">
        <v>547</v>
      </c>
      <c r="G199" s="41" t="s">
        <v>475</v>
      </c>
      <c r="H199" s="62" t="s">
        <v>802</v>
      </c>
      <c r="I199" s="81"/>
      <c r="J199" s="18"/>
    </row>
    <row r="200" spans="1:10" s="2" customFormat="1" ht="44.25" customHeight="1">
      <c r="A200" s="82"/>
      <c r="B200" s="64" t="s">
        <v>45</v>
      </c>
      <c r="C200" s="35" t="s">
        <v>476</v>
      </c>
      <c r="D200" s="49" t="s">
        <v>477</v>
      </c>
      <c r="E200" s="62">
        <v>6000</v>
      </c>
      <c r="F200" s="62" t="s">
        <v>698</v>
      </c>
      <c r="G200" s="58" t="s">
        <v>478</v>
      </c>
      <c r="H200" s="62" t="s">
        <v>802</v>
      </c>
      <c r="I200" s="81"/>
      <c r="J200" s="18"/>
    </row>
    <row r="201" spans="1:10" s="2" customFormat="1" ht="81" customHeight="1">
      <c r="A201" s="82"/>
      <c r="B201" s="64" t="s">
        <v>49</v>
      </c>
      <c r="C201" s="35" t="s">
        <v>479</v>
      </c>
      <c r="D201" s="49" t="s">
        <v>480</v>
      </c>
      <c r="E201" s="62">
        <v>750</v>
      </c>
      <c r="F201" s="62" t="s">
        <v>698</v>
      </c>
      <c r="G201" s="41" t="s">
        <v>478</v>
      </c>
      <c r="H201" s="70" t="s">
        <v>832</v>
      </c>
      <c r="I201" s="81"/>
      <c r="J201" s="18"/>
    </row>
    <row r="202" spans="1:10" s="2" customFormat="1" ht="24.75" customHeight="1">
      <c r="A202" s="63" t="s">
        <v>481</v>
      </c>
      <c r="B202" s="71" t="s">
        <v>482</v>
      </c>
      <c r="C202" s="64"/>
      <c r="D202" s="45"/>
      <c r="E202" s="62">
        <f>E203+E215+E225</f>
        <v>322946</v>
      </c>
      <c r="F202" s="62"/>
      <c r="G202" s="41"/>
      <c r="H202" s="62"/>
      <c r="I202" s="61"/>
      <c r="J202" s="18"/>
    </row>
    <row r="203" spans="1:10" s="2" customFormat="1" ht="29.25" customHeight="1">
      <c r="A203" s="29" t="s">
        <v>9</v>
      </c>
      <c r="B203" s="56" t="s">
        <v>820</v>
      </c>
      <c r="C203" s="64"/>
      <c r="D203" s="45"/>
      <c r="E203" s="62">
        <f>SUM(E204:E214)</f>
        <v>221500</v>
      </c>
      <c r="F203" s="62"/>
      <c r="G203" s="41"/>
      <c r="H203" s="62"/>
      <c r="I203" s="61"/>
      <c r="J203" s="18"/>
    </row>
    <row r="204" spans="1:10" s="2" customFormat="1" ht="58.5">
      <c r="A204" s="80" t="s">
        <v>131</v>
      </c>
      <c r="B204" s="64" t="s">
        <v>12</v>
      </c>
      <c r="C204" s="64" t="s">
        <v>821</v>
      </c>
      <c r="D204" s="45" t="s">
        <v>483</v>
      </c>
      <c r="E204" s="62">
        <v>300</v>
      </c>
      <c r="F204" s="62" t="s">
        <v>717</v>
      </c>
      <c r="G204" s="41" t="s">
        <v>55</v>
      </c>
      <c r="H204" s="62" t="s">
        <v>16</v>
      </c>
      <c r="I204" s="81" t="s">
        <v>731</v>
      </c>
      <c r="J204" s="18"/>
    </row>
    <row r="205" spans="1:10" s="2" customFormat="1" ht="39">
      <c r="A205" s="80"/>
      <c r="B205" s="64" t="s">
        <v>17</v>
      </c>
      <c r="C205" s="64" t="s">
        <v>484</v>
      </c>
      <c r="D205" s="45" t="s">
        <v>485</v>
      </c>
      <c r="E205" s="62">
        <v>15000</v>
      </c>
      <c r="F205" s="62" t="s">
        <v>554</v>
      </c>
      <c r="G205" s="41" t="s">
        <v>102</v>
      </c>
      <c r="H205" s="62" t="s">
        <v>21</v>
      </c>
      <c r="I205" s="81"/>
      <c r="J205" s="18"/>
    </row>
    <row r="206" spans="1:10" s="2" customFormat="1" ht="62.25" customHeight="1">
      <c r="A206" s="80"/>
      <c r="B206" s="89" t="s">
        <v>22</v>
      </c>
      <c r="C206" s="64" t="s">
        <v>822</v>
      </c>
      <c r="D206" s="45" t="s">
        <v>781</v>
      </c>
      <c r="E206" s="62">
        <v>33000</v>
      </c>
      <c r="F206" s="62" t="s">
        <v>547</v>
      </c>
      <c r="G206" s="41" t="s">
        <v>486</v>
      </c>
      <c r="H206" s="62" t="s">
        <v>814</v>
      </c>
      <c r="I206" s="81"/>
      <c r="J206" s="18"/>
    </row>
    <row r="207" spans="1:10" s="2" customFormat="1" ht="58.5">
      <c r="A207" s="80"/>
      <c r="B207" s="89"/>
      <c r="C207" s="64" t="s">
        <v>823</v>
      </c>
      <c r="D207" s="45" t="s">
        <v>782</v>
      </c>
      <c r="E207" s="62">
        <v>3000</v>
      </c>
      <c r="F207" s="62" t="s">
        <v>695</v>
      </c>
      <c r="G207" s="41" t="s">
        <v>486</v>
      </c>
      <c r="H207" s="62" t="s">
        <v>814</v>
      </c>
      <c r="I207" s="81"/>
      <c r="J207" s="18"/>
    </row>
    <row r="208" spans="1:10" s="2" customFormat="1" ht="39">
      <c r="A208" s="80"/>
      <c r="B208" s="91"/>
      <c r="C208" s="36" t="s">
        <v>824</v>
      </c>
      <c r="D208" s="50" t="s">
        <v>487</v>
      </c>
      <c r="E208" s="34">
        <v>4000</v>
      </c>
      <c r="F208" s="34" t="s">
        <v>551</v>
      </c>
      <c r="G208" s="57" t="s">
        <v>486</v>
      </c>
      <c r="H208" s="34" t="s">
        <v>29</v>
      </c>
      <c r="I208" s="81"/>
    </row>
    <row r="209" spans="1:10" s="2" customFormat="1" ht="39" customHeight="1">
      <c r="A209" s="80"/>
      <c r="B209" s="89"/>
      <c r="C209" s="64" t="s">
        <v>488</v>
      </c>
      <c r="D209" s="45" t="s">
        <v>783</v>
      </c>
      <c r="E209" s="62">
        <v>18000</v>
      </c>
      <c r="F209" s="62" t="s">
        <v>554</v>
      </c>
      <c r="G209" s="41" t="s">
        <v>486</v>
      </c>
      <c r="H209" s="62" t="s">
        <v>40</v>
      </c>
      <c r="I209" s="81"/>
      <c r="J209" s="18"/>
    </row>
    <row r="210" spans="1:10" s="2" customFormat="1" ht="97.5">
      <c r="A210" s="80"/>
      <c r="B210" s="89"/>
      <c r="C210" s="64" t="s">
        <v>825</v>
      </c>
      <c r="D210" s="45" t="s">
        <v>784</v>
      </c>
      <c r="E210" s="62">
        <v>8000</v>
      </c>
      <c r="F210" s="62" t="s">
        <v>543</v>
      </c>
      <c r="G210" s="41" t="s">
        <v>489</v>
      </c>
      <c r="H210" s="62" t="s">
        <v>35</v>
      </c>
      <c r="I210" s="81"/>
      <c r="J210" s="18"/>
    </row>
    <row r="211" spans="1:10" s="2" customFormat="1" ht="78">
      <c r="A211" s="80"/>
      <c r="B211" s="89"/>
      <c r="C211" s="64" t="s">
        <v>826</v>
      </c>
      <c r="D211" s="45" t="s">
        <v>827</v>
      </c>
      <c r="E211" s="62">
        <v>30000</v>
      </c>
      <c r="F211" s="62" t="s">
        <v>696</v>
      </c>
      <c r="G211" s="41" t="s">
        <v>490</v>
      </c>
      <c r="H211" s="62" t="s">
        <v>26</v>
      </c>
      <c r="I211" s="81"/>
      <c r="J211" s="18"/>
    </row>
    <row r="212" spans="1:10" s="2" customFormat="1" ht="58.5">
      <c r="A212" s="80"/>
      <c r="B212" s="64" t="s">
        <v>90</v>
      </c>
      <c r="C212" s="64" t="s">
        <v>828</v>
      </c>
      <c r="D212" s="49" t="s">
        <v>491</v>
      </c>
      <c r="E212" s="62">
        <v>100000</v>
      </c>
      <c r="F212" s="62" t="s">
        <v>718</v>
      </c>
      <c r="G212" s="41" t="s">
        <v>492</v>
      </c>
      <c r="H212" s="62" t="s">
        <v>44</v>
      </c>
      <c r="I212" s="81"/>
      <c r="J212" s="18"/>
    </row>
    <row r="213" spans="1:10" s="2" customFormat="1" ht="63.75" customHeight="1">
      <c r="A213" s="80"/>
      <c r="B213" s="64" t="s">
        <v>45</v>
      </c>
      <c r="C213" s="64" t="s">
        <v>829</v>
      </c>
      <c r="D213" s="45"/>
      <c r="E213" s="62">
        <v>10000</v>
      </c>
      <c r="F213" s="62" t="s">
        <v>554</v>
      </c>
      <c r="G213" s="41" t="s">
        <v>486</v>
      </c>
      <c r="H213" s="62" t="s">
        <v>44</v>
      </c>
      <c r="I213" s="81"/>
      <c r="J213" s="18"/>
    </row>
    <row r="214" spans="1:10" s="2" customFormat="1" ht="78">
      <c r="A214" s="44"/>
      <c r="B214" s="64" t="s">
        <v>49</v>
      </c>
      <c r="C214" s="64" t="s">
        <v>830</v>
      </c>
      <c r="D214" s="45" t="s">
        <v>785</v>
      </c>
      <c r="E214" s="62">
        <v>200</v>
      </c>
      <c r="F214" s="62" t="s">
        <v>543</v>
      </c>
      <c r="G214" s="41" t="s">
        <v>493</v>
      </c>
      <c r="H214" s="70" t="s">
        <v>832</v>
      </c>
      <c r="I214" s="62" t="s">
        <v>731</v>
      </c>
      <c r="J214" s="18"/>
    </row>
    <row r="215" spans="1:10" s="14" customFormat="1" ht="24" customHeight="1">
      <c r="A215" s="29" t="s">
        <v>53</v>
      </c>
      <c r="B215" s="56" t="s">
        <v>494</v>
      </c>
      <c r="C215" s="64"/>
      <c r="D215" s="45"/>
      <c r="E215" s="62">
        <f>SUM(E216:E235)</f>
        <v>83896</v>
      </c>
      <c r="F215" s="62"/>
      <c r="G215" s="41"/>
      <c r="H215" s="62"/>
      <c r="I215" s="62"/>
      <c r="J215" s="27"/>
    </row>
    <row r="216" spans="1:10" s="14" customFormat="1" ht="40.5" customHeight="1">
      <c r="A216" s="80" t="s">
        <v>131</v>
      </c>
      <c r="B216" s="64" t="s">
        <v>12</v>
      </c>
      <c r="C216" s="64" t="s">
        <v>495</v>
      </c>
      <c r="D216" s="45" t="s">
        <v>496</v>
      </c>
      <c r="E216" s="62">
        <v>100</v>
      </c>
      <c r="F216" s="62" t="s">
        <v>543</v>
      </c>
      <c r="G216" s="41" t="s">
        <v>497</v>
      </c>
      <c r="H216" s="62" t="s">
        <v>16</v>
      </c>
      <c r="I216" s="81" t="s">
        <v>731</v>
      </c>
      <c r="J216" s="27"/>
    </row>
    <row r="217" spans="1:10" s="14" customFormat="1" ht="58.5">
      <c r="A217" s="80"/>
      <c r="B217" s="64" t="s">
        <v>17</v>
      </c>
      <c r="C217" s="64" t="s">
        <v>498</v>
      </c>
      <c r="D217" s="45" t="s">
        <v>499</v>
      </c>
      <c r="E217" s="62">
        <v>6000</v>
      </c>
      <c r="F217" s="62" t="s">
        <v>719</v>
      </c>
      <c r="G217" s="41" t="s">
        <v>102</v>
      </c>
      <c r="H217" s="62" t="s">
        <v>21</v>
      </c>
      <c r="I217" s="81"/>
      <c r="J217" s="27"/>
    </row>
    <row r="218" spans="1:10" s="14" customFormat="1" ht="81" customHeight="1">
      <c r="A218" s="80"/>
      <c r="B218" s="89" t="s">
        <v>22</v>
      </c>
      <c r="C218" s="64" t="s">
        <v>500</v>
      </c>
      <c r="D218" s="45" t="s">
        <v>501</v>
      </c>
      <c r="E218" s="62">
        <v>6896</v>
      </c>
      <c r="F218" s="62" t="s">
        <v>554</v>
      </c>
      <c r="G218" s="41" t="s">
        <v>502</v>
      </c>
      <c r="H218" s="62" t="s">
        <v>814</v>
      </c>
      <c r="I218" s="81"/>
      <c r="J218" s="27"/>
    </row>
    <row r="219" spans="1:10" s="14" customFormat="1" ht="81.75" customHeight="1">
      <c r="A219" s="80"/>
      <c r="B219" s="89"/>
      <c r="C219" s="64" t="s">
        <v>503</v>
      </c>
      <c r="D219" s="45" t="s">
        <v>786</v>
      </c>
      <c r="E219" s="62">
        <v>5600</v>
      </c>
      <c r="F219" s="62" t="s">
        <v>696</v>
      </c>
      <c r="G219" s="41" t="s">
        <v>504</v>
      </c>
      <c r="H219" s="62" t="s">
        <v>35</v>
      </c>
      <c r="I219" s="81"/>
      <c r="J219" s="27"/>
    </row>
    <row r="220" spans="1:10" s="14" customFormat="1" ht="61.5" customHeight="1">
      <c r="A220" s="80"/>
      <c r="B220" s="89"/>
      <c r="C220" s="64" t="s">
        <v>505</v>
      </c>
      <c r="D220" s="45" t="s">
        <v>787</v>
      </c>
      <c r="E220" s="62">
        <v>700</v>
      </c>
      <c r="F220" s="62" t="s">
        <v>551</v>
      </c>
      <c r="G220" s="41" t="s">
        <v>506</v>
      </c>
      <c r="H220" s="62" t="s">
        <v>35</v>
      </c>
      <c r="I220" s="81"/>
      <c r="J220" s="27"/>
    </row>
    <row r="221" spans="1:10" s="14" customFormat="1" ht="39" customHeight="1">
      <c r="A221" s="80"/>
      <c r="B221" s="89"/>
      <c r="C221" s="64" t="s">
        <v>507</v>
      </c>
      <c r="D221" s="45" t="s">
        <v>508</v>
      </c>
      <c r="E221" s="62">
        <v>400</v>
      </c>
      <c r="F221" s="62" t="s">
        <v>720</v>
      </c>
      <c r="G221" s="41" t="s">
        <v>509</v>
      </c>
      <c r="H221" s="62" t="s">
        <v>40</v>
      </c>
      <c r="I221" s="81"/>
      <c r="J221" s="27"/>
    </row>
    <row r="222" spans="1:10" s="14" customFormat="1" ht="58.5">
      <c r="A222" s="80"/>
      <c r="B222" s="64" t="s">
        <v>90</v>
      </c>
      <c r="C222" s="64" t="s">
        <v>510</v>
      </c>
      <c r="D222" s="45" t="s">
        <v>788</v>
      </c>
      <c r="E222" s="62">
        <v>28600</v>
      </c>
      <c r="F222" s="62" t="s">
        <v>718</v>
      </c>
      <c r="G222" s="41" t="s">
        <v>511</v>
      </c>
      <c r="H222" s="62" t="s">
        <v>44</v>
      </c>
      <c r="I222" s="81"/>
      <c r="J222" s="27"/>
    </row>
    <row r="223" spans="1:10" s="14" customFormat="1" ht="47.25" customHeight="1">
      <c r="A223" s="80"/>
      <c r="B223" s="64" t="s">
        <v>45</v>
      </c>
      <c r="C223" s="64" t="s">
        <v>512</v>
      </c>
      <c r="D223" s="45" t="s">
        <v>513</v>
      </c>
      <c r="E223" s="62">
        <v>300</v>
      </c>
      <c r="F223" s="62" t="s">
        <v>720</v>
      </c>
      <c r="G223" s="41" t="s">
        <v>514</v>
      </c>
      <c r="H223" s="62" t="s">
        <v>44</v>
      </c>
      <c r="I223" s="81"/>
      <c r="J223" s="27"/>
    </row>
    <row r="224" spans="1:10" s="14" customFormat="1" ht="62.25" customHeight="1">
      <c r="A224" s="80"/>
      <c r="B224" s="64" t="s">
        <v>49</v>
      </c>
      <c r="C224" s="64" t="s">
        <v>515</v>
      </c>
      <c r="D224" s="45" t="s">
        <v>516</v>
      </c>
      <c r="E224" s="62">
        <v>200</v>
      </c>
      <c r="F224" s="62" t="s">
        <v>543</v>
      </c>
      <c r="G224" s="41" t="s">
        <v>493</v>
      </c>
      <c r="H224" s="70" t="s">
        <v>832</v>
      </c>
      <c r="I224" s="81"/>
      <c r="J224" s="27"/>
    </row>
    <row r="225" spans="1:10" s="2" customFormat="1" ht="26.25" customHeight="1">
      <c r="A225" s="29" t="s">
        <v>96</v>
      </c>
      <c r="B225" s="56" t="s">
        <v>517</v>
      </c>
      <c r="C225" s="64"/>
      <c r="D225" s="45"/>
      <c r="E225" s="62">
        <f>SUM(E226:E235)</f>
        <v>17550</v>
      </c>
      <c r="F225" s="62"/>
      <c r="G225" s="41"/>
      <c r="H225" s="62"/>
      <c r="I225" s="62"/>
      <c r="J225" s="18"/>
    </row>
    <row r="226" spans="1:10" s="2" customFormat="1" ht="78">
      <c r="A226" s="80" t="s">
        <v>131</v>
      </c>
      <c r="B226" s="64" t="s">
        <v>12</v>
      </c>
      <c r="C226" s="64" t="s">
        <v>721</v>
      </c>
      <c r="D226" s="45" t="s">
        <v>518</v>
      </c>
      <c r="E226" s="62">
        <v>50</v>
      </c>
      <c r="F226" s="62" t="s">
        <v>720</v>
      </c>
      <c r="G226" s="41" t="s">
        <v>497</v>
      </c>
      <c r="H226" s="62" t="s">
        <v>16</v>
      </c>
      <c r="I226" s="81" t="s">
        <v>731</v>
      </c>
      <c r="J226" s="18"/>
    </row>
    <row r="227" spans="1:10" s="2" customFormat="1" ht="39">
      <c r="A227" s="80"/>
      <c r="B227" s="64" t="s">
        <v>17</v>
      </c>
      <c r="C227" s="64" t="s">
        <v>519</v>
      </c>
      <c r="D227" s="45" t="s">
        <v>520</v>
      </c>
      <c r="E227" s="62">
        <v>8000</v>
      </c>
      <c r="F227" s="62" t="s">
        <v>554</v>
      </c>
      <c r="G227" s="41" t="s">
        <v>486</v>
      </c>
      <c r="H227" s="62" t="s">
        <v>21</v>
      </c>
      <c r="I227" s="81"/>
      <c r="J227" s="18"/>
    </row>
    <row r="228" spans="1:10" s="2" customFormat="1" ht="39">
      <c r="A228" s="80"/>
      <c r="B228" s="89" t="s">
        <v>22</v>
      </c>
      <c r="C228" s="64" t="s">
        <v>521</v>
      </c>
      <c r="D228" s="45" t="s">
        <v>522</v>
      </c>
      <c r="E228" s="62">
        <v>800</v>
      </c>
      <c r="F228" s="62" t="s">
        <v>551</v>
      </c>
      <c r="G228" s="41" t="s">
        <v>486</v>
      </c>
      <c r="H228" s="62" t="s">
        <v>35</v>
      </c>
      <c r="I228" s="81"/>
      <c r="J228" s="18"/>
    </row>
    <row r="229" spans="1:10" s="3" customFormat="1" ht="47.1" customHeight="1">
      <c r="A229" s="80"/>
      <c r="B229" s="92"/>
      <c r="C229" s="64" t="s">
        <v>523</v>
      </c>
      <c r="D229" s="45" t="s">
        <v>524</v>
      </c>
      <c r="E229" s="62">
        <v>3000</v>
      </c>
      <c r="F229" s="62" t="s">
        <v>698</v>
      </c>
      <c r="G229" s="41" t="s">
        <v>525</v>
      </c>
      <c r="H229" s="62" t="s">
        <v>814</v>
      </c>
      <c r="I229" s="81"/>
    </row>
    <row r="230" spans="1:10" s="2" customFormat="1" ht="39" customHeight="1">
      <c r="A230" s="80"/>
      <c r="B230" s="89"/>
      <c r="C230" s="64" t="s">
        <v>526</v>
      </c>
      <c r="D230" s="45" t="s">
        <v>527</v>
      </c>
      <c r="E230" s="62">
        <v>800</v>
      </c>
      <c r="F230" s="62" t="s">
        <v>695</v>
      </c>
      <c r="G230" s="41" t="s">
        <v>528</v>
      </c>
      <c r="H230" s="62" t="s">
        <v>26</v>
      </c>
      <c r="I230" s="81"/>
      <c r="J230" s="18"/>
    </row>
    <row r="231" spans="1:10" s="2" customFormat="1" ht="39">
      <c r="A231" s="80"/>
      <c r="B231" s="89"/>
      <c r="C231" s="64" t="s">
        <v>529</v>
      </c>
      <c r="D231" s="45" t="s">
        <v>530</v>
      </c>
      <c r="E231" s="62">
        <v>3000</v>
      </c>
      <c r="F231" s="62" t="s">
        <v>551</v>
      </c>
      <c r="G231" s="41" t="s">
        <v>531</v>
      </c>
      <c r="H231" s="62" t="s">
        <v>35</v>
      </c>
      <c r="I231" s="81"/>
      <c r="J231" s="18"/>
    </row>
    <row r="232" spans="1:10" s="3" customFormat="1" ht="31.5">
      <c r="A232" s="80"/>
      <c r="B232" s="92"/>
      <c r="C232" s="68" t="s">
        <v>532</v>
      </c>
      <c r="D232" s="45" t="s">
        <v>533</v>
      </c>
      <c r="E232" s="62">
        <v>700</v>
      </c>
      <c r="F232" s="62" t="s">
        <v>551</v>
      </c>
      <c r="G232" s="41" t="s">
        <v>486</v>
      </c>
      <c r="H232" s="62" t="s">
        <v>814</v>
      </c>
      <c r="I232" s="81"/>
    </row>
    <row r="233" spans="1:10" s="2" customFormat="1" ht="47.25" customHeight="1">
      <c r="A233" s="80"/>
      <c r="B233" s="64" t="s">
        <v>90</v>
      </c>
      <c r="C233" s="64" t="s">
        <v>534</v>
      </c>
      <c r="D233" s="45"/>
      <c r="E233" s="62"/>
      <c r="F233" s="62"/>
      <c r="G233" s="41"/>
      <c r="H233" s="62" t="s">
        <v>802</v>
      </c>
      <c r="I233" s="81"/>
      <c r="J233" s="18"/>
    </row>
    <row r="234" spans="1:10" s="2" customFormat="1" ht="39">
      <c r="A234" s="80"/>
      <c r="B234" s="64" t="s">
        <v>45</v>
      </c>
      <c r="C234" s="64" t="s">
        <v>535</v>
      </c>
      <c r="D234" s="45" t="s">
        <v>536</v>
      </c>
      <c r="E234" s="62">
        <v>1000</v>
      </c>
      <c r="F234" s="62" t="s">
        <v>554</v>
      </c>
      <c r="G234" s="41" t="s">
        <v>493</v>
      </c>
      <c r="H234" s="62" t="s">
        <v>802</v>
      </c>
      <c r="I234" s="81"/>
      <c r="J234" s="18"/>
    </row>
    <row r="235" spans="1:10" s="2" customFormat="1" ht="84" customHeight="1">
      <c r="A235" s="80"/>
      <c r="B235" s="64" t="s">
        <v>49</v>
      </c>
      <c r="C235" s="64" t="s">
        <v>537</v>
      </c>
      <c r="D235" s="45" t="s">
        <v>516</v>
      </c>
      <c r="E235" s="62">
        <v>200</v>
      </c>
      <c r="F235" s="62" t="s">
        <v>543</v>
      </c>
      <c r="G235" s="41" t="s">
        <v>493</v>
      </c>
      <c r="H235" s="70" t="s">
        <v>832</v>
      </c>
      <c r="I235" s="81"/>
      <c r="J235" s="18"/>
    </row>
    <row r="236" spans="1:10" s="2" customFormat="1" ht="27.75" customHeight="1">
      <c r="A236" s="63" t="s">
        <v>538</v>
      </c>
      <c r="B236" s="71" t="s">
        <v>539</v>
      </c>
      <c r="C236" s="64"/>
      <c r="D236" s="45"/>
      <c r="E236" s="62">
        <f>E237+E259+E283</f>
        <v>804763</v>
      </c>
      <c r="F236" s="62"/>
      <c r="G236" s="41"/>
      <c r="H236" s="62"/>
      <c r="I236" s="62"/>
      <c r="J236" s="18"/>
    </row>
    <row r="237" spans="1:10" s="2" customFormat="1" ht="24.75" customHeight="1">
      <c r="A237" s="29" t="s">
        <v>9</v>
      </c>
      <c r="B237" s="56" t="s">
        <v>540</v>
      </c>
      <c r="C237" s="64"/>
      <c r="D237" s="45"/>
      <c r="E237" s="62">
        <f>SUM(E238:E258)</f>
        <v>293750</v>
      </c>
      <c r="F237" s="62"/>
      <c r="G237" s="41"/>
      <c r="H237" s="62"/>
      <c r="I237" s="62"/>
      <c r="J237" s="18"/>
    </row>
    <row r="238" spans="1:10" s="2" customFormat="1" ht="40.5" customHeight="1">
      <c r="A238" s="80" t="s">
        <v>131</v>
      </c>
      <c r="B238" s="64" t="s">
        <v>12</v>
      </c>
      <c r="C238" s="64" t="s">
        <v>541</v>
      </c>
      <c r="D238" s="45" t="s">
        <v>542</v>
      </c>
      <c r="E238" s="62">
        <v>300</v>
      </c>
      <c r="F238" s="62" t="s">
        <v>543</v>
      </c>
      <c r="G238" s="41" t="s">
        <v>544</v>
      </c>
      <c r="H238" s="62" t="s">
        <v>16</v>
      </c>
      <c r="I238" s="81" t="s">
        <v>732</v>
      </c>
      <c r="J238" s="18"/>
    </row>
    <row r="239" spans="1:10" s="2" customFormat="1" ht="39">
      <c r="A239" s="80"/>
      <c r="B239" s="89" t="s">
        <v>17</v>
      </c>
      <c r="C239" s="64" t="s">
        <v>545</v>
      </c>
      <c r="D239" s="45" t="s">
        <v>546</v>
      </c>
      <c r="E239" s="62">
        <v>100000</v>
      </c>
      <c r="F239" s="62" t="s">
        <v>547</v>
      </c>
      <c r="G239" s="41" t="s">
        <v>548</v>
      </c>
      <c r="H239" s="62" t="s">
        <v>21</v>
      </c>
      <c r="I239" s="81"/>
      <c r="J239" s="18"/>
    </row>
    <row r="240" spans="1:10" s="2" customFormat="1" ht="39">
      <c r="A240" s="80"/>
      <c r="B240" s="89"/>
      <c r="C240" s="64" t="s">
        <v>549</v>
      </c>
      <c r="D240" s="45" t="s">
        <v>550</v>
      </c>
      <c r="E240" s="62">
        <v>3000</v>
      </c>
      <c r="F240" s="62" t="s">
        <v>551</v>
      </c>
      <c r="G240" s="41" t="s">
        <v>552</v>
      </c>
      <c r="H240" s="62" t="s">
        <v>21</v>
      </c>
      <c r="I240" s="81"/>
      <c r="J240" s="18"/>
    </row>
    <row r="241" spans="1:10" s="2" customFormat="1" ht="42.75" customHeight="1">
      <c r="A241" s="80"/>
      <c r="B241" s="89" t="s">
        <v>22</v>
      </c>
      <c r="C241" s="64" t="s">
        <v>553</v>
      </c>
      <c r="D241" s="45" t="s">
        <v>789</v>
      </c>
      <c r="E241" s="62">
        <v>70000</v>
      </c>
      <c r="F241" s="62" t="s">
        <v>554</v>
      </c>
      <c r="G241" s="41" t="s">
        <v>555</v>
      </c>
      <c r="H241" s="62" t="s">
        <v>814</v>
      </c>
      <c r="I241" s="81" t="s">
        <v>732</v>
      </c>
      <c r="J241" s="18"/>
    </row>
    <row r="242" spans="1:10" s="2" customFormat="1" ht="39">
      <c r="A242" s="80"/>
      <c r="B242" s="89"/>
      <c r="C242" s="64" t="s">
        <v>556</v>
      </c>
      <c r="D242" s="45" t="s">
        <v>557</v>
      </c>
      <c r="E242" s="62">
        <v>16000</v>
      </c>
      <c r="F242" s="62" t="s">
        <v>554</v>
      </c>
      <c r="G242" s="41" t="s">
        <v>548</v>
      </c>
      <c r="H242" s="62" t="s">
        <v>35</v>
      </c>
      <c r="I242" s="81"/>
      <c r="J242" s="18"/>
    </row>
    <row r="243" spans="1:10" s="2" customFormat="1" ht="39">
      <c r="A243" s="80"/>
      <c r="B243" s="89"/>
      <c r="C243" s="64" t="s">
        <v>558</v>
      </c>
      <c r="D243" s="45" t="s">
        <v>559</v>
      </c>
      <c r="E243" s="62">
        <v>8250</v>
      </c>
      <c r="F243" s="62" t="s">
        <v>554</v>
      </c>
      <c r="G243" s="41" t="s">
        <v>548</v>
      </c>
      <c r="H243" s="62" t="s">
        <v>32</v>
      </c>
      <c r="I243" s="81"/>
      <c r="J243" s="18"/>
    </row>
    <row r="244" spans="1:10" s="2" customFormat="1" ht="39">
      <c r="A244" s="80"/>
      <c r="B244" s="89"/>
      <c r="C244" s="64" t="s">
        <v>560</v>
      </c>
      <c r="D244" s="45" t="s">
        <v>561</v>
      </c>
      <c r="E244" s="62">
        <v>6000</v>
      </c>
      <c r="F244" s="62" t="s">
        <v>554</v>
      </c>
      <c r="G244" s="41" t="s">
        <v>562</v>
      </c>
      <c r="H244" s="62" t="s">
        <v>32</v>
      </c>
      <c r="I244" s="81"/>
      <c r="J244" s="18"/>
    </row>
    <row r="245" spans="1:10" s="2" customFormat="1" ht="39">
      <c r="A245" s="80"/>
      <c r="B245" s="89"/>
      <c r="C245" s="64" t="s">
        <v>563</v>
      </c>
      <c r="D245" s="45" t="s">
        <v>564</v>
      </c>
      <c r="E245" s="62">
        <v>2000</v>
      </c>
      <c r="F245" s="62" t="s">
        <v>554</v>
      </c>
      <c r="G245" s="41" t="s">
        <v>565</v>
      </c>
      <c r="H245" s="62" t="s">
        <v>32</v>
      </c>
      <c r="I245" s="81"/>
      <c r="J245" s="18"/>
    </row>
    <row r="246" spans="1:10" s="2" customFormat="1" ht="39">
      <c r="A246" s="80"/>
      <c r="B246" s="89"/>
      <c r="C246" s="64" t="s">
        <v>566</v>
      </c>
      <c r="D246" s="45" t="s">
        <v>567</v>
      </c>
      <c r="E246" s="62">
        <v>2000</v>
      </c>
      <c r="F246" s="62" t="s">
        <v>554</v>
      </c>
      <c r="G246" s="41" t="s">
        <v>548</v>
      </c>
      <c r="H246" s="62" t="s">
        <v>32</v>
      </c>
      <c r="I246" s="81"/>
      <c r="J246" s="18"/>
    </row>
    <row r="247" spans="1:10" s="2" customFormat="1" ht="39">
      <c r="A247" s="80"/>
      <c r="B247" s="89"/>
      <c r="C247" s="64" t="s">
        <v>568</v>
      </c>
      <c r="D247" s="45" t="s">
        <v>569</v>
      </c>
      <c r="E247" s="62">
        <v>5500</v>
      </c>
      <c r="F247" s="62" t="s">
        <v>554</v>
      </c>
      <c r="G247" s="41" t="s">
        <v>570</v>
      </c>
      <c r="H247" s="62" t="s">
        <v>40</v>
      </c>
      <c r="I247" s="81"/>
      <c r="J247" s="18"/>
    </row>
    <row r="248" spans="1:10" s="2" customFormat="1" ht="39">
      <c r="A248" s="80"/>
      <c r="B248" s="89"/>
      <c r="C248" s="64" t="s">
        <v>571</v>
      </c>
      <c r="D248" s="45" t="s">
        <v>572</v>
      </c>
      <c r="E248" s="62">
        <v>800</v>
      </c>
      <c r="F248" s="62" t="s">
        <v>554</v>
      </c>
      <c r="G248" s="41" t="s">
        <v>573</v>
      </c>
      <c r="H248" s="62" t="s">
        <v>26</v>
      </c>
      <c r="I248" s="81"/>
      <c r="J248" s="18"/>
    </row>
    <row r="249" spans="1:10" s="2" customFormat="1" ht="30" customHeight="1">
      <c r="A249" s="80"/>
      <c r="B249" s="89"/>
      <c r="C249" s="64" t="s">
        <v>574</v>
      </c>
      <c r="D249" s="45"/>
      <c r="E249" s="62">
        <v>500</v>
      </c>
      <c r="F249" s="62" t="s">
        <v>554</v>
      </c>
      <c r="G249" s="41" t="s">
        <v>575</v>
      </c>
      <c r="H249" s="62" t="s">
        <v>26</v>
      </c>
      <c r="I249" s="81"/>
      <c r="J249" s="18"/>
    </row>
    <row r="250" spans="1:10" s="2" customFormat="1" ht="27" customHeight="1">
      <c r="A250" s="80"/>
      <c r="B250" s="89"/>
      <c r="C250" s="64" t="s">
        <v>576</v>
      </c>
      <c r="D250" s="45" t="s">
        <v>577</v>
      </c>
      <c r="E250" s="62">
        <v>300</v>
      </c>
      <c r="F250" s="62" t="s">
        <v>551</v>
      </c>
      <c r="G250" s="41" t="s">
        <v>578</v>
      </c>
      <c r="H250" s="62" t="s">
        <v>26</v>
      </c>
      <c r="I250" s="81"/>
      <c r="J250" s="18"/>
    </row>
    <row r="251" spans="1:10" s="2" customFormat="1" ht="39">
      <c r="A251" s="80"/>
      <c r="B251" s="89"/>
      <c r="C251" s="64" t="s">
        <v>579</v>
      </c>
      <c r="D251" s="45" t="s">
        <v>580</v>
      </c>
      <c r="E251" s="62">
        <v>4500</v>
      </c>
      <c r="F251" s="62" t="s">
        <v>551</v>
      </c>
      <c r="G251" s="41" t="s">
        <v>573</v>
      </c>
      <c r="H251" s="62" t="s">
        <v>581</v>
      </c>
      <c r="I251" s="81"/>
      <c r="J251" s="18"/>
    </row>
    <row r="252" spans="1:10" s="2" customFormat="1" ht="21.75" customHeight="1">
      <c r="A252" s="80"/>
      <c r="B252" s="89" t="s">
        <v>90</v>
      </c>
      <c r="C252" s="64" t="s">
        <v>582</v>
      </c>
      <c r="D252" s="45" t="s">
        <v>583</v>
      </c>
      <c r="E252" s="62">
        <v>20000</v>
      </c>
      <c r="F252" s="62" t="s">
        <v>554</v>
      </c>
      <c r="G252" s="41" t="s">
        <v>584</v>
      </c>
      <c r="H252" s="81" t="s">
        <v>812</v>
      </c>
      <c r="I252" s="81"/>
      <c r="J252" s="18"/>
    </row>
    <row r="253" spans="1:10" s="2" customFormat="1" ht="25.5" customHeight="1">
      <c r="A253" s="80"/>
      <c r="B253" s="89"/>
      <c r="C253" s="64" t="s">
        <v>585</v>
      </c>
      <c r="D253" s="45" t="s">
        <v>583</v>
      </c>
      <c r="E253" s="62">
        <v>23000</v>
      </c>
      <c r="F253" s="62" t="s">
        <v>554</v>
      </c>
      <c r="G253" s="41" t="s">
        <v>584</v>
      </c>
      <c r="H253" s="81"/>
      <c r="I253" s="81"/>
      <c r="J253" s="18"/>
    </row>
    <row r="254" spans="1:10" s="2" customFormat="1" ht="20.25" customHeight="1">
      <c r="A254" s="80"/>
      <c r="B254" s="89"/>
      <c r="C254" s="64" t="s">
        <v>586</v>
      </c>
      <c r="D254" s="45" t="s">
        <v>583</v>
      </c>
      <c r="E254" s="62">
        <v>12000</v>
      </c>
      <c r="F254" s="62" t="s">
        <v>554</v>
      </c>
      <c r="G254" s="41" t="s">
        <v>584</v>
      </c>
      <c r="H254" s="81"/>
      <c r="I254" s="81"/>
      <c r="J254" s="18"/>
    </row>
    <row r="255" spans="1:10" s="2" customFormat="1" ht="21.75" customHeight="1">
      <c r="A255" s="80"/>
      <c r="B255" s="89"/>
      <c r="C255" s="64" t="s">
        <v>587</v>
      </c>
      <c r="D255" s="45" t="s">
        <v>583</v>
      </c>
      <c r="E255" s="62">
        <v>15000</v>
      </c>
      <c r="F255" s="62" t="s">
        <v>554</v>
      </c>
      <c r="G255" s="41" t="s">
        <v>584</v>
      </c>
      <c r="H255" s="81"/>
      <c r="I255" s="81"/>
      <c r="J255" s="18"/>
    </row>
    <row r="256" spans="1:10" s="2" customFormat="1" ht="39">
      <c r="A256" s="80"/>
      <c r="B256" s="89" t="s">
        <v>45</v>
      </c>
      <c r="C256" s="64" t="s">
        <v>588</v>
      </c>
      <c r="D256" s="45" t="s">
        <v>589</v>
      </c>
      <c r="E256" s="62">
        <v>1500</v>
      </c>
      <c r="F256" s="62" t="s">
        <v>554</v>
      </c>
      <c r="G256" s="41" t="s">
        <v>573</v>
      </c>
      <c r="H256" s="81" t="s">
        <v>812</v>
      </c>
      <c r="I256" s="81"/>
      <c r="J256" s="18"/>
    </row>
    <row r="257" spans="1:10" s="2" customFormat="1" ht="39">
      <c r="A257" s="80"/>
      <c r="B257" s="89"/>
      <c r="C257" s="64" t="s">
        <v>590</v>
      </c>
      <c r="D257" s="45" t="s">
        <v>591</v>
      </c>
      <c r="E257" s="62">
        <v>3000</v>
      </c>
      <c r="F257" s="62" t="s">
        <v>554</v>
      </c>
      <c r="G257" s="41" t="s">
        <v>592</v>
      </c>
      <c r="H257" s="81"/>
      <c r="I257" s="81"/>
      <c r="J257" s="18"/>
    </row>
    <row r="258" spans="1:10" s="2" customFormat="1" ht="78">
      <c r="A258" s="80"/>
      <c r="B258" s="64" t="s">
        <v>49</v>
      </c>
      <c r="C258" s="64" t="s">
        <v>593</v>
      </c>
      <c r="D258" s="45" t="s">
        <v>594</v>
      </c>
      <c r="E258" s="62">
        <v>100</v>
      </c>
      <c r="F258" s="62" t="s">
        <v>543</v>
      </c>
      <c r="G258" s="41" t="s">
        <v>66</v>
      </c>
      <c r="H258" s="70" t="s">
        <v>832</v>
      </c>
      <c r="I258" s="81"/>
      <c r="J258" s="18"/>
    </row>
    <row r="259" spans="1:10" s="2" customFormat="1" ht="21" customHeight="1">
      <c r="A259" s="29" t="s">
        <v>53</v>
      </c>
      <c r="B259" s="56" t="s">
        <v>595</v>
      </c>
      <c r="C259" s="64"/>
      <c r="D259" s="45"/>
      <c r="E259" s="62">
        <f>SUM(E260:E282)</f>
        <v>390713</v>
      </c>
      <c r="F259" s="62"/>
      <c r="G259" s="41"/>
      <c r="H259" s="62"/>
      <c r="I259" s="62"/>
      <c r="J259" s="18"/>
    </row>
    <row r="260" spans="1:10" s="2" customFormat="1" ht="40.5" customHeight="1">
      <c r="A260" s="80" t="s">
        <v>131</v>
      </c>
      <c r="B260" s="64" t="s">
        <v>12</v>
      </c>
      <c r="C260" s="64" t="s">
        <v>596</v>
      </c>
      <c r="D260" s="45" t="s">
        <v>597</v>
      </c>
      <c r="E260" s="62">
        <v>500</v>
      </c>
      <c r="F260" s="62" t="s">
        <v>150</v>
      </c>
      <c r="G260" s="41" t="s">
        <v>598</v>
      </c>
      <c r="H260" s="62" t="s">
        <v>16</v>
      </c>
      <c r="I260" s="81" t="s">
        <v>732</v>
      </c>
      <c r="J260" s="18"/>
    </row>
    <row r="261" spans="1:10" s="2" customFormat="1" ht="39">
      <c r="A261" s="80"/>
      <c r="B261" s="89" t="s">
        <v>17</v>
      </c>
      <c r="C261" s="64" t="s">
        <v>599</v>
      </c>
      <c r="D261" s="45" t="s">
        <v>600</v>
      </c>
      <c r="E261" s="29">
        <v>50000</v>
      </c>
      <c r="F261" s="29" t="s">
        <v>150</v>
      </c>
      <c r="G261" s="64" t="s">
        <v>601</v>
      </c>
      <c r="H261" s="29" t="s">
        <v>21</v>
      </c>
      <c r="I261" s="81"/>
      <c r="J261" s="18"/>
    </row>
    <row r="262" spans="1:10" s="2" customFormat="1" ht="39">
      <c r="A262" s="80"/>
      <c r="B262" s="89"/>
      <c r="C262" s="64" t="s">
        <v>602</v>
      </c>
      <c r="D262" s="45" t="s">
        <v>603</v>
      </c>
      <c r="E262" s="29">
        <v>30000</v>
      </c>
      <c r="F262" s="29" t="s">
        <v>150</v>
      </c>
      <c r="G262" s="64" t="s">
        <v>604</v>
      </c>
      <c r="H262" s="29" t="s">
        <v>21</v>
      </c>
      <c r="I262" s="81"/>
      <c r="J262" s="18"/>
    </row>
    <row r="263" spans="1:10" s="2" customFormat="1" ht="39">
      <c r="A263" s="80"/>
      <c r="B263" s="89"/>
      <c r="C263" s="64" t="s">
        <v>605</v>
      </c>
      <c r="D263" s="45" t="s">
        <v>606</v>
      </c>
      <c r="E263" s="29">
        <v>50000</v>
      </c>
      <c r="F263" s="29" t="s">
        <v>554</v>
      </c>
      <c r="G263" s="64" t="s">
        <v>607</v>
      </c>
      <c r="H263" s="29" t="s">
        <v>21</v>
      </c>
      <c r="I263" s="81"/>
      <c r="J263" s="18"/>
    </row>
    <row r="264" spans="1:10" s="2" customFormat="1" ht="39">
      <c r="A264" s="80"/>
      <c r="B264" s="83" t="s">
        <v>798</v>
      </c>
      <c r="C264" s="64" t="s">
        <v>608</v>
      </c>
      <c r="D264" s="45" t="s">
        <v>609</v>
      </c>
      <c r="E264" s="29">
        <v>2750</v>
      </c>
      <c r="F264" s="29" t="s">
        <v>695</v>
      </c>
      <c r="G264" s="64" t="s">
        <v>610</v>
      </c>
      <c r="H264" s="29" t="s">
        <v>814</v>
      </c>
      <c r="I264" s="81"/>
      <c r="J264" s="18"/>
    </row>
    <row r="265" spans="1:10" s="2" customFormat="1" ht="39">
      <c r="A265" s="80"/>
      <c r="B265" s="83"/>
      <c r="C265" s="64" t="s">
        <v>611</v>
      </c>
      <c r="D265" s="45" t="s">
        <v>612</v>
      </c>
      <c r="E265" s="29">
        <v>1538</v>
      </c>
      <c r="F265" s="29" t="s">
        <v>543</v>
      </c>
      <c r="G265" s="64" t="s">
        <v>613</v>
      </c>
      <c r="H265" s="29" t="s">
        <v>814</v>
      </c>
      <c r="I265" s="81"/>
      <c r="J265" s="18"/>
    </row>
    <row r="266" spans="1:10" s="2" customFormat="1" ht="39">
      <c r="A266" s="80"/>
      <c r="B266" s="83"/>
      <c r="C266" s="32" t="s">
        <v>614</v>
      </c>
      <c r="D266" s="46" t="s">
        <v>615</v>
      </c>
      <c r="E266" s="31">
        <v>600</v>
      </c>
      <c r="F266" s="29" t="s">
        <v>543</v>
      </c>
      <c r="G266" s="32" t="s">
        <v>616</v>
      </c>
      <c r="H266" s="29" t="s">
        <v>814</v>
      </c>
      <c r="I266" s="81"/>
    </row>
    <row r="267" spans="1:10" s="3" customFormat="1" ht="39">
      <c r="A267" s="80"/>
      <c r="B267" s="83"/>
      <c r="C267" s="64" t="s">
        <v>617</v>
      </c>
      <c r="D267" s="45" t="s">
        <v>618</v>
      </c>
      <c r="E267" s="62">
        <v>1680</v>
      </c>
      <c r="F267" s="62">
        <v>2017</v>
      </c>
      <c r="G267" s="41" t="s">
        <v>619</v>
      </c>
      <c r="H267" s="29" t="s">
        <v>814</v>
      </c>
      <c r="I267" s="81"/>
    </row>
    <row r="268" spans="1:10" s="2" customFormat="1" ht="39">
      <c r="A268" s="80"/>
      <c r="B268" s="83"/>
      <c r="C268" s="64" t="s">
        <v>620</v>
      </c>
      <c r="D268" s="45" t="s">
        <v>621</v>
      </c>
      <c r="E268" s="62">
        <v>3000</v>
      </c>
      <c r="F268" s="62" t="s">
        <v>695</v>
      </c>
      <c r="G268" s="41" t="s">
        <v>622</v>
      </c>
      <c r="H268" s="29" t="s">
        <v>29</v>
      </c>
      <c r="I268" s="81"/>
      <c r="J268" s="18"/>
    </row>
    <row r="269" spans="1:10" s="2" customFormat="1" ht="39">
      <c r="A269" s="80"/>
      <c r="B269" s="83"/>
      <c r="C269" s="64" t="s">
        <v>623</v>
      </c>
      <c r="D269" s="45" t="s">
        <v>624</v>
      </c>
      <c r="E269" s="62">
        <v>15000</v>
      </c>
      <c r="F269" s="62">
        <v>2017</v>
      </c>
      <c r="G269" s="41" t="s">
        <v>625</v>
      </c>
      <c r="H269" s="29" t="s">
        <v>29</v>
      </c>
      <c r="I269" s="81"/>
      <c r="J269" s="18"/>
    </row>
    <row r="270" spans="1:10" s="2" customFormat="1" ht="42" customHeight="1">
      <c r="A270" s="80"/>
      <c r="B270" s="83"/>
      <c r="C270" s="64" t="s">
        <v>626</v>
      </c>
      <c r="D270" s="45" t="s">
        <v>627</v>
      </c>
      <c r="E270" s="62">
        <v>22175</v>
      </c>
      <c r="F270" s="62" t="s">
        <v>551</v>
      </c>
      <c r="G270" s="41" t="s">
        <v>628</v>
      </c>
      <c r="H270" s="62" t="s">
        <v>814</v>
      </c>
      <c r="I270" s="81"/>
      <c r="J270" s="18"/>
    </row>
    <row r="271" spans="1:10" s="2" customFormat="1" ht="39">
      <c r="A271" s="80"/>
      <c r="B271" s="83"/>
      <c r="C271" s="64" t="s">
        <v>629</v>
      </c>
      <c r="D271" s="45" t="s">
        <v>630</v>
      </c>
      <c r="E271" s="62">
        <v>6000</v>
      </c>
      <c r="F271" s="62" t="s">
        <v>551</v>
      </c>
      <c r="G271" s="41" t="s">
        <v>631</v>
      </c>
      <c r="H271" s="62" t="s">
        <v>814</v>
      </c>
      <c r="I271" s="81"/>
      <c r="J271" s="18"/>
    </row>
    <row r="272" spans="1:10" s="2" customFormat="1" ht="39">
      <c r="A272" s="80"/>
      <c r="B272" s="83"/>
      <c r="C272" s="64" t="s">
        <v>632</v>
      </c>
      <c r="D272" s="45" t="s">
        <v>633</v>
      </c>
      <c r="E272" s="62">
        <v>8000</v>
      </c>
      <c r="F272" s="62" t="s">
        <v>551</v>
      </c>
      <c r="G272" s="41" t="s">
        <v>634</v>
      </c>
      <c r="H272" s="62" t="s">
        <v>814</v>
      </c>
      <c r="I272" s="81"/>
      <c r="J272" s="18"/>
    </row>
    <row r="273" spans="1:10" s="2" customFormat="1" ht="39">
      <c r="A273" s="80"/>
      <c r="B273" s="83"/>
      <c r="C273" s="64" t="s">
        <v>635</v>
      </c>
      <c r="D273" s="45" t="s">
        <v>636</v>
      </c>
      <c r="E273" s="62">
        <v>400</v>
      </c>
      <c r="F273" s="62">
        <v>2017</v>
      </c>
      <c r="G273" s="41" t="s">
        <v>637</v>
      </c>
      <c r="H273" s="62" t="s">
        <v>35</v>
      </c>
      <c r="I273" s="81"/>
      <c r="J273" s="18"/>
    </row>
    <row r="274" spans="1:10" s="2" customFormat="1" ht="83.25" customHeight="1">
      <c r="A274" s="80"/>
      <c r="B274" s="83"/>
      <c r="C274" s="64" t="s">
        <v>638</v>
      </c>
      <c r="D274" s="45" t="s">
        <v>639</v>
      </c>
      <c r="E274" s="62">
        <v>800</v>
      </c>
      <c r="F274" s="62" t="s">
        <v>551</v>
      </c>
      <c r="G274" s="41" t="s">
        <v>640</v>
      </c>
      <c r="H274" s="62" t="s">
        <v>32</v>
      </c>
      <c r="I274" s="81"/>
      <c r="J274" s="18"/>
    </row>
    <row r="275" spans="1:10" s="2" customFormat="1" ht="63.75" customHeight="1">
      <c r="A275" s="80"/>
      <c r="B275" s="83" t="s">
        <v>798</v>
      </c>
      <c r="C275" s="64" t="s">
        <v>641</v>
      </c>
      <c r="D275" s="45" t="s">
        <v>642</v>
      </c>
      <c r="E275" s="62">
        <v>100000</v>
      </c>
      <c r="F275" s="62" t="s">
        <v>547</v>
      </c>
      <c r="G275" s="41" t="s">
        <v>643</v>
      </c>
      <c r="H275" s="62" t="s">
        <v>40</v>
      </c>
      <c r="I275" s="81" t="s">
        <v>732</v>
      </c>
      <c r="J275" s="18"/>
    </row>
    <row r="276" spans="1:10" s="2" customFormat="1" ht="58.5">
      <c r="A276" s="80"/>
      <c r="B276" s="83"/>
      <c r="C276" s="64" t="s">
        <v>644</v>
      </c>
      <c r="D276" s="45" t="s">
        <v>645</v>
      </c>
      <c r="E276" s="62">
        <v>18000</v>
      </c>
      <c r="F276" s="62" t="s">
        <v>554</v>
      </c>
      <c r="G276" s="41" t="s">
        <v>646</v>
      </c>
      <c r="H276" s="62" t="s">
        <v>40</v>
      </c>
      <c r="I276" s="81"/>
      <c r="J276" s="18"/>
    </row>
    <row r="277" spans="1:10" s="2" customFormat="1" ht="39">
      <c r="A277" s="80"/>
      <c r="B277" s="83"/>
      <c r="C277" s="64" t="s">
        <v>647</v>
      </c>
      <c r="D277" s="45" t="s">
        <v>648</v>
      </c>
      <c r="E277" s="62">
        <v>12000</v>
      </c>
      <c r="F277" s="62" t="s">
        <v>543</v>
      </c>
      <c r="G277" s="41" t="s">
        <v>649</v>
      </c>
      <c r="H277" s="62" t="s">
        <v>26</v>
      </c>
      <c r="I277" s="81"/>
      <c r="J277" s="18"/>
    </row>
    <row r="278" spans="1:10" s="2" customFormat="1" ht="39">
      <c r="A278" s="80"/>
      <c r="B278" s="83"/>
      <c r="C278" s="64" t="s">
        <v>650</v>
      </c>
      <c r="D278" s="45" t="s">
        <v>651</v>
      </c>
      <c r="E278" s="62">
        <v>3000</v>
      </c>
      <c r="F278" s="62">
        <v>2017</v>
      </c>
      <c r="G278" s="41" t="s">
        <v>652</v>
      </c>
      <c r="H278" s="62" t="s">
        <v>26</v>
      </c>
      <c r="I278" s="81"/>
      <c r="J278" s="18"/>
    </row>
    <row r="279" spans="1:10" s="2" customFormat="1" ht="58.5">
      <c r="A279" s="80"/>
      <c r="B279" s="64" t="s">
        <v>90</v>
      </c>
      <c r="C279" s="64" t="s">
        <v>653</v>
      </c>
      <c r="D279" s="45" t="s">
        <v>654</v>
      </c>
      <c r="E279" s="62">
        <v>60000</v>
      </c>
      <c r="F279" s="62" t="s">
        <v>696</v>
      </c>
      <c r="G279" s="41" t="s">
        <v>655</v>
      </c>
      <c r="H279" s="62" t="s">
        <v>44</v>
      </c>
      <c r="I279" s="81"/>
      <c r="J279" s="18"/>
    </row>
    <row r="280" spans="1:10" s="2" customFormat="1" ht="39">
      <c r="A280" s="80"/>
      <c r="B280" s="64" t="s">
        <v>45</v>
      </c>
      <c r="C280" s="64" t="s">
        <v>656</v>
      </c>
      <c r="D280" s="45" t="s">
        <v>657</v>
      </c>
      <c r="E280" s="62">
        <v>5000</v>
      </c>
      <c r="F280" s="62">
        <v>2017</v>
      </c>
      <c r="G280" s="41" t="s">
        <v>658</v>
      </c>
      <c r="H280" s="62" t="s">
        <v>44</v>
      </c>
      <c r="I280" s="81"/>
      <c r="J280" s="18"/>
    </row>
    <row r="281" spans="1:10" s="2" customFormat="1" ht="58.5" customHeight="1">
      <c r="A281" s="80"/>
      <c r="B281" s="89" t="s">
        <v>49</v>
      </c>
      <c r="C281" s="64" t="s">
        <v>659</v>
      </c>
      <c r="D281" s="45" t="s">
        <v>660</v>
      </c>
      <c r="E281" s="62">
        <v>120</v>
      </c>
      <c r="F281" s="62">
        <v>2017</v>
      </c>
      <c r="G281" s="41" t="s">
        <v>661</v>
      </c>
      <c r="H281" s="81" t="s">
        <v>832</v>
      </c>
      <c r="I281" s="81"/>
      <c r="J281" s="18"/>
    </row>
    <row r="282" spans="1:10" s="2" customFormat="1" ht="58.5" customHeight="1">
      <c r="A282" s="80"/>
      <c r="B282" s="89"/>
      <c r="C282" s="64" t="s">
        <v>662</v>
      </c>
      <c r="D282" s="45" t="s">
        <v>663</v>
      </c>
      <c r="E282" s="62">
        <v>150</v>
      </c>
      <c r="F282" s="62">
        <v>2017</v>
      </c>
      <c r="G282" s="41" t="s">
        <v>664</v>
      </c>
      <c r="H282" s="81"/>
      <c r="I282" s="81"/>
      <c r="J282" s="18"/>
    </row>
    <row r="283" spans="1:10" s="2" customFormat="1" ht="21" customHeight="1">
      <c r="A283" s="29" t="s">
        <v>96</v>
      </c>
      <c r="B283" s="56" t="s">
        <v>665</v>
      </c>
      <c r="C283" s="64"/>
      <c r="D283" s="45"/>
      <c r="E283" s="62">
        <f>SUM(E284:E297)</f>
        <v>120300</v>
      </c>
      <c r="F283" s="62"/>
      <c r="G283" s="41"/>
      <c r="H283" s="62"/>
      <c r="I283" s="62"/>
      <c r="J283" s="18"/>
    </row>
    <row r="284" spans="1:10" s="2" customFormat="1" ht="40.5" customHeight="1">
      <c r="A284" s="80" t="s">
        <v>131</v>
      </c>
      <c r="B284" s="64" t="s">
        <v>12</v>
      </c>
      <c r="C284" s="64" t="s">
        <v>666</v>
      </c>
      <c r="D284" s="45" t="s">
        <v>667</v>
      </c>
      <c r="E284" s="62">
        <v>300</v>
      </c>
      <c r="F284" s="62">
        <v>2017</v>
      </c>
      <c r="G284" s="41" t="s">
        <v>544</v>
      </c>
      <c r="H284" s="62" t="s">
        <v>16</v>
      </c>
      <c r="I284" s="81" t="s">
        <v>732</v>
      </c>
      <c r="J284" s="18"/>
    </row>
    <row r="285" spans="1:10" s="2" customFormat="1" ht="100.5" customHeight="1">
      <c r="A285" s="80"/>
      <c r="B285" s="64" t="s">
        <v>17</v>
      </c>
      <c r="C285" s="64" t="s">
        <v>668</v>
      </c>
      <c r="D285" s="45" t="s">
        <v>790</v>
      </c>
      <c r="E285" s="62">
        <v>10000</v>
      </c>
      <c r="F285" s="62" t="s">
        <v>722</v>
      </c>
      <c r="G285" s="41" t="s">
        <v>669</v>
      </c>
      <c r="H285" s="62" t="s">
        <v>21</v>
      </c>
      <c r="I285" s="81"/>
      <c r="J285" s="18"/>
    </row>
    <row r="286" spans="1:10" s="2" customFormat="1" ht="39">
      <c r="A286" s="80"/>
      <c r="B286" s="45" t="s">
        <v>798</v>
      </c>
      <c r="C286" s="64" t="s">
        <v>670</v>
      </c>
      <c r="D286" s="55" t="s">
        <v>791</v>
      </c>
      <c r="E286" s="62">
        <v>70000</v>
      </c>
      <c r="F286" s="62" t="s">
        <v>554</v>
      </c>
      <c r="G286" s="41" t="s">
        <v>555</v>
      </c>
      <c r="H286" s="62" t="s">
        <v>814</v>
      </c>
      <c r="I286" s="81"/>
      <c r="J286" s="18"/>
    </row>
    <row r="287" spans="1:10" s="2" customFormat="1" ht="65.25" customHeight="1">
      <c r="A287" s="80"/>
      <c r="B287" s="83" t="s">
        <v>798</v>
      </c>
      <c r="C287" s="64" t="s">
        <v>671</v>
      </c>
      <c r="D287" s="45" t="s">
        <v>672</v>
      </c>
      <c r="E287" s="62">
        <v>9500</v>
      </c>
      <c r="F287" s="62" t="s">
        <v>554</v>
      </c>
      <c r="G287" s="41" t="s">
        <v>548</v>
      </c>
      <c r="H287" s="62" t="s">
        <v>814</v>
      </c>
      <c r="I287" s="81" t="s">
        <v>732</v>
      </c>
      <c r="J287" s="18"/>
    </row>
    <row r="288" spans="1:10" s="2" customFormat="1" ht="47.25" customHeight="1">
      <c r="A288" s="80"/>
      <c r="B288" s="83"/>
      <c r="C288" s="64" t="s">
        <v>673</v>
      </c>
      <c r="D288" s="45" t="s">
        <v>674</v>
      </c>
      <c r="E288" s="62">
        <v>7000</v>
      </c>
      <c r="F288" s="62" t="s">
        <v>554</v>
      </c>
      <c r="G288" s="41" t="s">
        <v>548</v>
      </c>
      <c r="H288" s="62" t="s">
        <v>35</v>
      </c>
      <c r="I288" s="81"/>
      <c r="J288" s="18"/>
    </row>
    <row r="289" spans="1:10" s="2" customFormat="1" ht="66.75" customHeight="1">
      <c r="A289" s="80"/>
      <c r="B289" s="83"/>
      <c r="C289" s="64" t="s">
        <v>675</v>
      </c>
      <c r="D289" s="45" t="s">
        <v>792</v>
      </c>
      <c r="E289" s="62">
        <v>1000</v>
      </c>
      <c r="F289" s="62" t="s">
        <v>554</v>
      </c>
      <c r="G289" s="41" t="s">
        <v>793</v>
      </c>
      <c r="H289" s="62" t="s">
        <v>32</v>
      </c>
      <c r="I289" s="81"/>
      <c r="J289" s="18"/>
    </row>
    <row r="290" spans="1:10" s="2" customFormat="1" ht="39" customHeight="1">
      <c r="A290" s="80"/>
      <c r="B290" s="83"/>
      <c r="C290" s="64" t="s">
        <v>676</v>
      </c>
      <c r="D290" s="45" t="s">
        <v>677</v>
      </c>
      <c r="E290" s="62">
        <v>500</v>
      </c>
      <c r="F290" s="62" t="s">
        <v>554</v>
      </c>
      <c r="G290" s="41" t="s">
        <v>678</v>
      </c>
      <c r="H290" s="62" t="s">
        <v>26</v>
      </c>
      <c r="I290" s="81"/>
      <c r="J290" s="18"/>
    </row>
    <row r="291" spans="1:10" s="2" customFormat="1" ht="39">
      <c r="A291" s="80"/>
      <c r="B291" s="83"/>
      <c r="C291" s="64" t="s">
        <v>679</v>
      </c>
      <c r="D291" s="45" t="s">
        <v>680</v>
      </c>
      <c r="E291" s="62">
        <v>500</v>
      </c>
      <c r="F291" s="62" t="s">
        <v>551</v>
      </c>
      <c r="G291" s="41" t="s">
        <v>681</v>
      </c>
      <c r="H291" s="62" t="s">
        <v>26</v>
      </c>
      <c r="I291" s="81"/>
      <c r="J291" s="18"/>
    </row>
    <row r="292" spans="1:10" s="2" customFormat="1" ht="99" customHeight="1">
      <c r="A292" s="80"/>
      <c r="B292" s="83"/>
      <c r="C292" s="64" t="s">
        <v>682</v>
      </c>
      <c r="D292" s="45" t="s">
        <v>794</v>
      </c>
      <c r="E292" s="62">
        <v>200</v>
      </c>
      <c r="F292" s="62" t="s">
        <v>723</v>
      </c>
      <c r="G292" s="41" t="s">
        <v>795</v>
      </c>
      <c r="H292" s="62" t="s">
        <v>44</v>
      </c>
      <c r="I292" s="81"/>
      <c r="J292" s="18"/>
    </row>
    <row r="293" spans="1:10" s="2" customFormat="1" ht="39">
      <c r="A293" s="80"/>
      <c r="B293" s="64" t="s">
        <v>90</v>
      </c>
      <c r="C293" s="64" t="s">
        <v>683</v>
      </c>
      <c r="D293" s="45"/>
      <c r="E293" s="62">
        <v>20000</v>
      </c>
      <c r="F293" s="62" t="s">
        <v>554</v>
      </c>
      <c r="G293" s="41" t="s">
        <v>684</v>
      </c>
      <c r="H293" s="62" t="s">
        <v>44</v>
      </c>
      <c r="I293" s="81"/>
      <c r="J293" s="18"/>
    </row>
    <row r="294" spans="1:10" s="2" customFormat="1" ht="71.25" customHeight="1">
      <c r="A294" s="80"/>
      <c r="B294" s="64" t="s">
        <v>45</v>
      </c>
      <c r="C294" s="64" t="s">
        <v>685</v>
      </c>
      <c r="D294" s="55" t="s">
        <v>796</v>
      </c>
      <c r="E294" s="62">
        <v>200</v>
      </c>
      <c r="F294" s="62" t="s">
        <v>724</v>
      </c>
      <c r="G294" s="58" t="s">
        <v>800</v>
      </c>
      <c r="H294" s="62" t="s">
        <v>44</v>
      </c>
      <c r="I294" s="81"/>
      <c r="J294" s="18"/>
    </row>
    <row r="295" spans="1:10" s="2" customFormat="1" ht="21" customHeight="1">
      <c r="A295" s="80"/>
      <c r="B295" s="89" t="s">
        <v>49</v>
      </c>
      <c r="C295" s="64" t="s">
        <v>686</v>
      </c>
      <c r="D295" s="45" t="s">
        <v>687</v>
      </c>
      <c r="E295" s="62">
        <v>500</v>
      </c>
      <c r="F295" s="62">
        <v>2017</v>
      </c>
      <c r="G295" s="41" t="s">
        <v>66</v>
      </c>
      <c r="H295" s="81" t="s">
        <v>832</v>
      </c>
      <c r="I295" s="81"/>
      <c r="J295" s="18"/>
    </row>
    <row r="296" spans="1:10" s="2" customFormat="1" ht="70.5" customHeight="1">
      <c r="A296" s="80"/>
      <c r="B296" s="89"/>
      <c r="C296" s="64" t="s">
        <v>688</v>
      </c>
      <c r="D296" s="55" t="s">
        <v>831</v>
      </c>
      <c r="E296" s="62">
        <v>500</v>
      </c>
      <c r="F296" s="62">
        <v>2017</v>
      </c>
      <c r="G296" s="41" t="s">
        <v>66</v>
      </c>
      <c r="H296" s="81"/>
      <c r="I296" s="81"/>
      <c r="J296" s="18"/>
    </row>
    <row r="297" spans="1:10" s="2" customFormat="1" ht="57" customHeight="1">
      <c r="A297" s="80"/>
      <c r="B297" s="89"/>
      <c r="C297" s="64" t="s">
        <v>689</v>
      </c>
      <c r="D297" s="69" t="s">
        <v>797</v>
      </c>
      <c r="E297" s="62">
        <v>100</v>
      </c>
      <c r="F297" s="62">
        <v>2017</v>
      </c>
      <c r="G297" s="41" t="s">
        <v>66</v>
      </c>
      <c r="H297" s="81"/>
      <c r="I297" s="81"/>
      <c r="J297" s="18"/>
    </row>
    <row r="298" spans="1:10">
      <c r="C298" s="28"/>
      <c r="D298" s="17"/>
      <c r="E298" s="17"/>
      <c r="F298" s="17"/>
      <c r="G298" s="28"/>
      <c r="H298" s="17"/>
      <c r="I298" s="17"/>
      <c r="J298" s="17"/>
    </row>
    <row r="299" spans="1:10">
      <c r="C299" s="28"/>
      <c r="D299" s="17"/>
      <c r="E299" s="17"/>
      <c r="F299" s="17"/>
      <c r="G299" s="28"/>
      <c r="H299" s="17"/>
      <c r="I299" s="17"/>
      <c r="J299" s="17"/>
    </row>
    <row r="300" spans="1:10">
      <c r="C300" s="28"/>
      <c r="D300" s="17"/>
      <c r="E300" s="17"/>
      <c r="F300" s="17"/>
      <c r="G300" s="28"/>
      <c r="H300" s="17"/>
      <c r="I300" s="17"/>
      <c r="J300" s="17"/>
    </row>
    <row r="301" spans="1:10">
      <c r="C301" s="28"/>
      <c r="D301" s="17"/>
      <c r="E301" s="17"/>
      <c r="F301" s="17"/>
      <c r="G301" s="28"/>
      <c r="H301" s="17"/>
      <c r="I301" s="17"/>
      <c r="J301" s="17"/>
    </row>
    <row r="302" spans="1:10">
      <c r="C302" s="28"/>
      <c r="D302" s="17"/>
      <c r="E302" s="17"/>
      <c r="F302" s="17"/>
      <c r="G302" s="28"/>
      <c r="H302" s="17"/>
      <c r="I302" s="17"/>
      <c r="J302" s="17"/>
    </row>
    <row r="303" spans="1:10">
      <c r="C303" s="28"/>
      <c r="D303" s="17"/>
      <c r="E303" s="17"/>
      <c r="F303" s="17"/>
      <c r="G303" s="28"/>
      <c r="H303" s="17"/>
      <c r="I303" s="17"/>
      <c r="J303" s="17"/>
    </row>
    <row r="304" spans="1:10">
      <c r="C304" s="28"/>
      <c r="D304" s="17"/>
      <c r="E304" s="17"/>
      <c r="F304" s="17"/>
      <c r="G304" s="28"/>
      <c r="H304" s="17"/>
      <c r="I304" s="17"/>
      <c r="J304" s="17"/>
    </row>
    <row r="305" spans="3:10">
      <c r="C305" s="28"/>
      <c r="D305" s="17"/>
      <c r="E305" s="17"/>
      <c r="F305" s="17"/>
      <c r="G305" s="28"/>
      <c r="H305" s="17"/>
      <c r="I305" s="17"/>
      <c r="J305" s="17"/>
    </row>
    <row r="306" spans="3:10">
      <c r="C306" s="28"/>
      <c r="D306" s="17"/>
      <c r="E306" s="17"/>
      <c r="F306" s="17"/>
      <c r="G306" s="28"/>
      <c r="H306" s="17"/>
      <c r="I306" s="17"/>
      <c r="J306" s="17"/>
    </row>
    <row r="307" spans="3:10">
      <c r="C307" s="28"/>
      <c r="D307" s="17"/>
      <c r="E307" s="17"/>
      <c r="F307" s="17"/>
      <c r="G307" s="28"/>
      <c r="H307" s="17"/>
      <c r="I307" s="17"/>
      <c r="J307" s="17"/>
    </row>
    <row r="308" spans="3:10">
      <c r="C308" s="28"/>
      <c r="D308" s="17"/>
      <c r="E308" s="17"/>
      <c r="F308" s="17"/>
      <c r="G308" s="28"/>
      <c r="H308" s="17"/>
      <c r="I308" s="17"/>
      <c r="J308" s="17"/>
    </row>
    <row r="309" spans="3:10">
      <c r="C309" s="28"/>
      <c r="D309" s="17"/>
      <c r="E309" s="17"/>
      <c r="F309" s="17"/>
      <c r="G309" s="28"/>
      <c r="H309" s="17"/>
      <c r="I309" s="17"/>
      <c r="J309" s="17"/>
    </row>
    <row r="310" spans="3:10">
      <c r="C310" s="28"/>
      <c r="D310" s="17"/>
      <c r="E310" s="17"/>
      <c r="F310" s="17"/>
      <c r="G310" s="28"/>
      <c r="H310" s="17"/>
      <c r="I310" s="17"/>
      <c r="J310" s="17"/>
    </row>
    <row r="311" spans="3:10">
      <c r="C311" s="28"/>
      <c r="D311" s="17"/>
      <c r="E311" s="17"/>
      <c r="F311" s="17"/>
      <c r="G311" s="28"/>
      <c r="H311" s="17"/>
      <c r="I311" s="17"/>
      <c r="J311" s="17"/>
    </row>
    <row r="312" spans="3:10">
      <c r="C312" s="28"/>
      <c r="D312" s="17"/>
      <c r="E312" s="17"/>
      <c r="F312" s="17"/>
      <c r="G312" s="28"/>
      <c r="H312" s="17"/>
      <c r="I312" s="17"/>
      <c r="J312" s="17"/>
    </row>
    <row r="313" spans="3:10">
      <c r="C313" s="28"/>
      <c r="D313" s="17"/>
      <c r="E313" s="17"/>
      <c r="F313" s="17"/>
      <c r="G313" s="28"/>
      <c r="H313" s="17"/>
      <c r="I313" s="17"/>
      <c r="J313" s="17"/>
    </row>
    <row r="314" spans="3:10">
      <c r="C314" s="28"/>
      <c r="D314" s="17"/>
      <c r="E314" s="17"/>
      <c r="F314" s="17"/>
      <c r="G314" s="28"/>
      <c r="H314" s="17"/>
      <c r="I314" s="17"/>
      <c r="J314" s="17"/>
    </row>
    <row r="315" spans="3:10">
      <c r="C315" s="28"/>
      <c r="D315" s="17"/>
      <c r="E315" s="17"/>
      <c r="F315" s="17"/>
      <c r="G315" s="28"/>
      <c r="H315" s="17"/>
      <c r="I315" s="17"/>
      <c r="J315" s="17"/>
    </row>
    <row r="316" spans="3:10">
      <c r="C316" s="28"/>
      <c r="D316" s="17"/>
      <c r="E316" s="17"/>
      <c r="F316" s="17"/>
      <c r="G316" s="28"/>
      <c r="H316" s="17"/>
      <c r="I316" s="17"/>
      <c r="J316" s="17"/>
    </row>
    <row r="317" spans="3:10">
      <c r="C317" s="28"/>
      <c r="D317" s="17"/>
      <c r="E317" s="17"/>
      <c r="F317" s="17"/>
      <c r="G317" s="28"/>
      <c r="H317" s="17"/>
      <c r="I317" s="17"/>
      <c r="J317" s="17"/>
    </row>
    <row r="318" spans="3:10">
      <c r="C318" s="28"/>
      <c r="D318" s="17"/>
      <c r="E318" s="17"/>
      <c r="F318" s="17"/>
      <c r="G318" s="28"/>
      <c r="H318" s="17"/>
      <c r="I318" s="17"/>
      <c r="J318" s="17"/>
    </row>
    <row r="319" spans="3:10">
      <c r="C319" s="28"/>
      <c r="D319" s="17"/>
      <c r="E319" s="17"/>
      <c r="F319" s="17"/>
      <c r="G319" s="28"/>
      <c r="H319" s="17"/>
      <c r="I319" s="17"/>
      <c r="J319" s="17"/>
    </row>
    <row r="320" spans="3:10">
      <c r="C320" s="28"/>
      <c r="D320" s="17"/>
      <c r="E320" s="17"/>
      <c r="F320" s="17"/>
      <c r="G320" s="28"/>
      <c r="H320" s="17"/>
      <c r="I320" s="17"/>
      <c r="J320" s="17"/>
    </row>
    <row r="321" spans="3:10">
      <c r="C321" s="28"/>
      <c r="D321" s="17"/>
      <c r="E321" s="17"/>
      <c r="F321" s="17"/>
      <c r="G321" s="28"/>
      <c r="H321" s="17"/>
      <c r="I321" s="17"/>
      <c r="J321" s="17"/>
    </row>
    <row r="322" spans="3:10">
      <c r="C322" s="28"/>
      <c r="D322" s="17"/>
      <c r="E322" s="17"/>
      <c r="F322" s="17"/>
      <c r="G322" s="28"/>
      <c r="H322" s="17"/>
      <c r="I322" s="17"/>
      <c r="J322" s="17"/>
    </row>
    <row r="323" spans="3:10">
      <c r="C323" s="28"/>
      <c r="D323" s="17"/>
      <c r="E323" s="17"/>
      <c r="F323" s="17"/>
      <c r="G323" s="28"/>
      <c r="H323" s="17"/>
      <c r="I323" s="17"/>
      <c r="J323" s="17"/>
    </row>
    <row r="324" spans="3:10">
      <c r="C324" s="28"/>
      <c r="D324" s="17"/>
      <c r="E324" s="17"/>
      <c r="F324" s="17"/>
      <c r="G324" s="28"/>
      <c r="H324" s="17"/>
      <c r="I324" s="17"/>
      <c r="J324" s="17"/>
    </row>
    <row r="325" spans="3:10">
      <c r="C325" s="28"/>
      <c r="D325" s="17"/>
      <c r="E325" s="17"/>
      <c r="F325" s="17"/>
      <c r="G325" s="28"/>
      <c r="H325" s="17"/>
      <c r="I325" s="17"/>
      <c r="J325" s="17"/>
    </row>
    <row r="326" spans="3:10">
      <c r="C326" s="28"/>
      <c r="D326" s="17"/>
      <c r="E326" s="17"/>
      <c r="F326" s="17"/>
      <c r="G326" s="28"/>
      <c r="H326" s="17"/>
      <c r="I326" s="17"/>
      <c r="J326" s="17"/>
    </row>
    <row r="327" spans="3:10">
      <c r="C327" s="28"/>
      <c r="D327" s="17"/>
      <c r="E327" s="17"/>
      <c r="F327" s="17"/>
      <c r="G327" s="28"/>
      <c r="H327" s="17"/>
      <c r="I327" s="17"/>
      <c r="J327" s="17"/>
    </row>
    <row r="328" spans="3:10">
      <c r="C328" s="28"/>
      <c r="D328" s="17"/>
      <c r="E328" s="17"/>
      <c r="F328" s="17"/>
      <c r="G328" s="28"/>
      <c r="H328" s="17"/>
      <c r="I328" s="17"/>
      <c r="J328" s="17"/>
    </row>
    <row r="329" spans="3:10">
      <c r="C329" s="28"/>
      <c r="D329" s="17"/>
      <c r="E329" s="17"/>
      <c r="F329" s="17"/>
      <c r="G329" s="28"/>
      <c r="H329" s="17"/>
      <c r="I329" s="17"/>
      <c r="J329" s="17"/>
    </row>
    <row r="330" spans="3:10">
      <c r="C330" s="28"/>
      <c r="D330" s="17"/>
      <c r="E330" s="17"/>
      <c r="F330" s="17"/>
      <c r="G330" s="28"/>
      <c r="H330" s="17"/>
      <c r="I330" s="17"/>
      <c r="J330" s="17"/>
    </row>
    <row r="331" spans="3:10">
      <c r="C331" s="28"/>
      <c r="D331" s="17"/>
      <c r="E331" s="17"/>
      <c r="F331" s="17"/>
      <c r="G331" s="28"/>
      <c r="H331" s="17"/>
      <c r="I331" s="17"/>
      <c r="J331" s="17"/>
    </row>
    <row r="332" spans="3:10">
      <c r="C332" s="28"/>
      <c r="D332" s="17"/>
      <c r="E332" s="17"/>
      <c r="F332" s="17"/>
      <c r="G332" s="28"/>
      <c r="H332" s="17"/>
      <c r="I332" s="17"/>
      <c r="J332" s="17"/>
    </row>
    <row r="333" spans="3:10">
      <c r="C333" s="28"/>
      <c r="D333" s="17"/>
      <c r="E333" s="17"/>
      <c r="F333" s="17"/>
      <c r="G333" s="28"/>
      <c r="H333" s="17"/>
      <c r="I333" s="17"/>
      <c r="J333" s="17"/>
    </row>
    <row r="334" spans="3:10">
      <c r="C334" s="28"/>
      <c r="D334" s="17"/>
      <c r="E334" s="17"/>
      <c r="F334" s="17"/>
      <c r="G334" s="28"/>
      <c r="H334" s="17"/>
      <c r="I334" s="17"/>
      <c r="J334" s="17"/>
    </row>
    <row r="335" spans="3:10">
      <c r="C335" s="28"/>
      <c r="D335" s="17"/>
      <c r="E335" s="17"/>
      <c r="F335" s="17"/>
      <c r="G335" s="28"/>
      <c r="H335" s="17"/>
      <c r="I335" s="17"/>
      <c r="J335" s="17"/>
    </row>
    <row r="336" spans="3:10">
      <c r="C336" s="28"/>
      <c r="D336" s="17"/>
      <c r="E336" s="17"/>
      <c r="F336" s="17"/>
      <c r="G336" s="28"/>
      <c r="H336" s="17"/>
      <c r="I336" s="17"/>
      <c r="J336" s="17"/>
    </row>
    <row r="337" spans="3:10">
      <c r="C337" s="28"/>
      <c r="D337" s="17"/>
      <c r="E337" s="17"/>
      <c r="F337" s="17"/>
      <c r="G337" s="28"/>
      <c r="H337" s="17"/>
      <c r="I337" s="17"/>
      <c r="J337" s="17"/>
    </row>
    <row r="338" spans="3:10">
      <c r="C338" s="28"/>
      <c r="D338" s="17"/>
      <c r="E338" s="17"/>
      <c r="F338" s="17"/>
      <c r="G338" s="28"/>
      <c r="H338" s="17"/>
      <c r="I338" s="17"/>
      <c r="J338" s="17"/>
    </row>
    <row r="339" spans="3:10">
      <c r="C339" s="28"/>
      <c r="D339" s="17"/>
      <c r="E339" s="17"/>
      <c r="F339" s="17"/>
      <c r="G339" s="28"/>
      <c r="H339" s="17"/>
      <c r="I339" s="17"/>
      <c r="J339" s="17"/>
    </row>
    <row r="340" spans="3:10">
      <c r="C340" s="28"/>
      <c r="D340" s="17"/>
      <c r="E340" s="17"/>
      <c r="F340" s="17"/>
      <c r="G340" s="28"/>
      <c r="H340" s="17"/>
      <c r="I340" s="17"/>
      <c r="J340" s="17"/>
    </row>
    <row r="341" spans="3:10">
      <c r="C341" s="28"/>
      <c r="D341" s="17"/>
      <c r="E341" s="17"/>
      <c r="F341" s="17"/>
      <c r="G341" s="28"/>
      <c r="H341" s="17"/>
      <c r="I341" s="17"/>
      <c r="J341" s="17"/>
    </row>
    <row r="342" spans="3:10">
      <c r="C342" s="28"/>
      <c r="D342" s="17"/>
      <c r="E342" s="17"/>
      <c r="F342" s="17"/>
      <c r="G342" s="28"/>
      <c r="H342" s="17"/>
      <c r="I342" s="17"/>
      <c r="J342" s="17"/>
    </row>
    <row r="343" spans="3:10">
      <c r="C343" s="28"/>
      <c r="D343" s="17"/>
      <c r="E343" s="17"/>
      <c r="F343" s="17"/>
      <c r="G343" s="28"/>
      <c r="H343" s="17"/>
      <c r="I343" s="17"/>
      <c r="J343" s="17"/>
    </row>
    <row r="344" spans="3:10">
      <c r="C344" s="28"/>
      <c r="D344" s="17"/>
      <c r="E344" s="17"/>
      <c r="F344" s="17"/>
      <c r="G344" s="28"/>
      <c r="H344" s="17"/>
      <c r="I344" s="17"/>
      <c r="J344" s="17"/>
    </row>
    <row r="345" spans="3:10">
      <c r="C345" s="28"/>
      <c r="D345" s="17"/>
      <c r="E345" s="17"/>
      <c r="F345" s="17"/>
      <c r="G345" s="28"/>
      <c r="H345" s="17"/>
      <c r="I345" s="17"/>
      <c r="J345" s="17"/>
    </row>
    <row r="346" spans="3:10">
      <c r="C346" s="28"/>
      <c r="D346" s="17"/>
      <c r="E346" s="17"/>
      <c r="F346" s="17"/>
      <c r="G346" s="28"/>
      <c r="H346" s="17"/>
      <c r="I346" s="17"/>
      <c r="J346" s="17"/>
    </row>
    <row r="347" spans="3:10">
      <c r="C347" s="28"/>
      <c r="D347" s="17"/>
      <c r="E347" s="17"/>
      <c r="F347" s="17"/>
      <c r="G347" s="28"/>
      <c r="H347" s="17"/>
      <c r="I347" s="17"/>
      <c r="J347" s="17"/>
    </row>
    <row r="348" spans="3:10">
      <c r="C348" s="28"/>
      <c r="D348" s="17"/>
      <c r="E348" s="17"/>
      <c r="F348" s="17"/>
      <c r="G348" s="28"/>
      <c r="H348" s="17"/>
      <c r="I348" s="17"/>
      <c r="J348" s="17"/>
    </row>
    <row r="349" spans="3:10">
      <c r="C349" s="28"/>
      <c r="D349" s="17"/>
      <c r="E349" s="17"/>
      <c r="F349" s="17"/>
      <c r="G349" s="28"/>
      <c r="H349" s="17"/>
      <c r="I349" s="17"/>
      <c r="J349" s="17"/>
    </row>
    <row r="350" spans="3:10">
      <c r="C350" s="28"/>
      <c r="D350" s="17"/>
      <c r="E350" s="17"/>
      <c r="F350" s="17"/>
      <c r="G350" s="28"/>
      <c r="H350" s="17"/>
      <c r="I350" s="17"/>
      <c r="J350" s="17"/>
    </row>
    <row r="351" spans="3:10">
      <c r="C351" s="28"/>
      <c r="D351" s="17"/>
      <c r="E351" s="17"/>
      <c r="F351" s="17"/>
      <c r="G351" s="28"/>
      <c r="H351" s="17"/>
      <c r="I351" s="17"/>
      <c r="J351" s="17"/>
    </row>
    <row r="352" spans="3:10">
      <c r="C352" s="28"/>
      <c r="D352" s="17"/>
      <c r="E352" s="17"/>
      <c r="F352" s="17"/>
      <c r="G352" s="28"/>
      <c r="H352" s="17"/>
      <c r="I352" s="17"/>
      <c r="J352" s="17"/>
    </row>
    <row r="353" spans="3:10">
      <c r="C353" s="28"/>
      <c r="D353" s="17"/>
      <c r="E353" s="17"/>
      <c r="F353" s="17"/>
      <c r="G353" s="28"/>
      <c r="H353" s="17"/>
      <c r="I353" s="17"/>
      <c r="J353" s="17"/>
    </row>
    <row r="354" spans="3:10">
      <c r="C354" s="28"/>
      <c r="D354" s="17"/>
      <c r="E354" s="17"/>
      <c r="F354" s="17"/>
      <c r="G354" s="28"/>
      <c r="H354" s="17"/>
      <c r="I354" s="17"/>
      <c r="J354" s="17"/>
    </row>
    <row r="355" spans="3:10">
      <c r="C355" s="28"/>
      <c r="D355" s="17"/>
      <c r="E355" s="17"/>
      <c r="F355" s="17"/>
      <c r="G355" s="28"/>
      <c r="H355" s="17"/>
      <c r="I355" s="17"/>
      <c r="J355" s="17"/>
    </row>
    <row r="356" spans="3:10">
      <c r="C356" s="28"/>
      <c r="D356" s="17"/>
      <c r="E356" s="17"/>
      <c r="F356" s="17"/>
      <c r="G356" s="28"/>
      <c r="H356" s="17"/>
      <c r="I356" s="17"/>
      <c r="J356" s="17"/>
    </row>
    <row r="357" spans="3:10">
      <c r="C357" s="28"/>
      <c r="D357" s="17"/>
      <c r="E357" s="17"/>
      <c r="F357" s="17"/>
      <c r="G357" s="28"/>
      <c r="H357" s="17"/>
      <c r="I357" s="17"/>
      <c r="J357" s="17"/>
    </row>
    <row r="358" spans="3:10">
      <c r="C358" s="28"/>
      <c r="D358" s="17"/>
      <c r="E358" s="17"/>
      <c r="F358" s="17"/>
      <c r="G358" s="28"/>
      <c r="H358" s="17"/>
      <c r="I358" s="17"/>
      <c r="J358" s="17"/>
    </row>
    <row r="359" spans="3:10">
      <c r="C359" s="28"/>
      <c r="D359" s="17"/>
      <c r="E359" s="17"/>
      <c r="F359" s="17"/>
      <c r="G359" s="28"/>
      <c r="H359" s="17"/>
      <c r="I359" s="17"/>
      <c r="J359" s="17"/>
    </row>
    <row r="360" spans="3:10">
      <c r="C360" s="28"/>
      <c r="D360" s="17"/>
      <c r="E360" s="17"/>
      <c r="F360" s="17"/>
      <c r="G360" s="28"/>
      <c r="H360" s="17"/>
      <c r="I360" s="17"/>
      <c r="J360" s="17"/>
    </row>
    <row r="361" spans="3:10">
      <c r="C361" s="28"/>
      <c r="D361" s="17"/>
      <c r="E361" s="17"/>
      <c r="F361" s="17"/>
      <c r="G361" s="28"/>
      <c r="H361" s="17"/>
      <c r="I361" s="17"/>
      <c r="J361" s="17"/>
    </row>
    <row r="362" spans="3:10">
      <c r="C362" s="28"/>
      <c r="D362" s="17"/>
      <c r="E362" s="17"/>
      <c r="F362" s="17"/>
      <c r="G362" s="28"/>
      <c r="H362" s="17"/>
      <c r="I362" s="17"/>
      <c r="J362" s="17"/>
    </row>
    <row r="363" spans="3:10">
      <c r="C363" s="28"/>
      <c r="D363" s="17"/>
      <c r="E363" s="17"/>
      <c r="F363" s="17"/>
      <c r="G363" s="28"/>
      <c r="H363" s="17"/>
      <c r="I363" s="17"/>
      <c r="J363" s="17"/>
    </row>
    <row r="364" spans="3:10">
      <c r="C364" s="28"/>
      <c r="D364" s="17"/>
      <c r="E364" s="17"/>
      <c r="F364" s="17"/>
      <c r="G364" s="28"/>
      <c r="H364" s="17"/>
      <c r="I364" s="17"/>
      <c r="J364" s="17"/>
    </row>
    <row r="365" spans="3:10">
      <c r="C365" s="28"/>
      <c r="D365" s="17"/>
      <c r="E365" s="17"/>
      <c r="F365" s="17"/>
      <c r="G365" s="28"/>
      <c r="H365" s="17"/>
      <c r="I365" s="17"/>
      <c r="J365" s="17"/>
    </row>
    <row r="366" spans="3:10">
      <c r="C366" s="28"/>
      <c r="D366" s="17"/>
      <c r="E366" s="17"/>
      <c r="F366" s="17"/>
      <c r="G366" s="28"/>
      <c r="H366" s="17"/>
      <c r="I366" s="17"/>
      <c r="J366" s="17"/>
    </row>
    <row r="367" spans="3:10">
      <c r="C367" s="28"/>
      <c r="D367" s="17"/>
      <c r="E367" s="17"/>
      <c r="F367" s="17"/>
      <c r="G367" s="28"/>
      <c r="H367" s="17"/>
      <c r="I367" s="17"/>
      <c r="J367" s="17"/>
    </row>
    <row r="368" spans="3:10">
      <c r="C368" s="28"/>
      <c r="D368" s="17"/>
      <c r="E368" s="17"/>
      <c r="F368" s="17"/>
      <c r="G368" s="28"/>
      <c r="H368" s="17"/>
      <c r="I368" s="17"/>
      <c r="J368" s="17"/>
    </row>
    <row r="369" spans="3:10">
      <c r="C369" s="28"/>
      <c r="D369" s="17"/>
      <c r="E369" s="17"/>
      <c r="F369" s="17"/>
      <c r="G369" s="28"/>
      <c r="H369" s="17"/>
      <c r="I369" s="17"/>
      <c r="J369" s="17"/>
    </row>
    <row r="370" spans="3:10">
      <c r="C370" s="28"/>
      <c r="D370" s="17"/>
      <c r="E370" s="17"/>
      <c r="F370" s="17"/>
      <c r="G370" s="28"/>
      <c r="H370" s="17"/>
      <c r="I370" s="17"/>
      <c r="J370" s="17"/>
    </row>
    <row r="371" spans="3:10">
      <c r="C371" s="28"/>
      <c r="D371" s="17"/>
      <c r="E371" s="17"/>
      <c r="F371" s="17"/>
      <c r="G371" s="28"/>
      <c r="H371" s="17"/>
      <c r="I371" s="17"/>
      <c r="J371" s="17"/>
    </row>
    <row r="372" spans="3:10">
      <c r="C372" s="28"/>
      <c r="D372" s="17"/>
      <c r="E372" s="17"/>
      <c r="F372" s="17"/>
      <c r="G372" s="28"/>
      <c r="H372" s="17"/>
      <c r="I372" s="17"/>
      <c r="J372" s="17"/>
    </row>
    <row r="373" spans="3:10">
      <c r="C373" s="28"/>
      <c r="D373" s="17"/>
      <c r="E373" s="17"/>
      <c r="F373" s="17"/>
      <c r="G373" s="28"/>
      <c r="H373" s="17"/>
      <c r="I373" s="17"/>
      <c r="J373" s="17"/>
    </row>
    <row r="374" spans="3:10">
      <c r="C374" s="28"/>
      <c r="D374" s="17"/>
      <c r="E374" s="17"/>
      <c r="F374" s="17"/>
      <c r="G374" s="28"/>
      <c r="H374" s="17"/>
      <c r="I374" s="17"/>
      <c r="J374" s="17"/>
    </row>
    <row r="375" spans="3:10">
      <c r="C375" s="28"/>
      <c r="D375" s="17"/>
      <c r="E375" s="17"/>
      <c r="F375" s="17"/>
      <c r="G375" s="28"/>
      <c r="H375" s="17"/>
      <c r="I375" s="17"/>
      <c r="J375" s="17"/>
    </row>
    <row r="376" spans="3:10">
      <c r="C376" s="28"/>
      <c r="D376" s="17"/>
      <c r="E376" s="17"/>
      <c r="F376" s="17"/>
      <c r="G376" s="28"/>
      <c r="H376" s="17"/>
      <c r="I376" s="17"/>
      <c r="J376" s="17"/>
    </row>
    <row r="377" spans="3:10">
      <c r="C377" s="28"/>
      <c r="D377" s="17"/>
      <c r="E377" s="17"/>
      <c r="F377" s="17"/>
      <c r="G377" s="28"/>
      <c r="H377" s="17"/>
      <c r="I377" s="17"/>
      <c r="J377" s="17"/>
    </row>
    <row r="378" spans="3:10">
      <c r="C378" s="28"/>
      <c r="D378" s="17"/>
      <c r="E378" s="17"/>
      <c r="F378" s="17"/>
      <c r="G378" s="28"/>
      <c r="H378" s="17"/>
      <c r="I378" s="17"/>
      <c r="J378" s="17"/>
    </row>
    <row r="379" spans="3:10">
      <c r="C379" s="28"/>
      <c r="D379" s="17"/>
      <c r="E379" s="17"/>
      <c r="F379" s="17"/>
      <c r="G379" s="28"/>
      <c r="H379" s="17"/>
      <c r="I379" s="17"/>
      <c r="J379" s="17"/>
    </row>
    <row r="380" spans="3:10">
      <c r="C380" s="28"/>
      <c r="D380" s="17"/>
      <c r="E380" s="17"/>
      <c r="F380" s="17"/>
      <c r="G380" s="28"/>
      <c r="H380" s="17"/>
      <c r="I380" s="17"/>
      <c r="J380" s="17"/>
    </row>
    <row r="381" spans="3:10">
      <c r="C381" s="28"/>
      <c r="D381" s="17"/>
      <c r="E381" s="17"/>
      <c r="F381" s="17"/>
      <c r="G381" s="28"/>
      <c r="H381" s="17"/>
      <c r="I381" s="17"/>
      <c r="J381" s="17"/>
    </row>
    <row r="382" spans="3:10">
      <c r="C382" s="28"/>
      <c r="D382" s="17"/>
      <c r="E382" s="17"/>
      <c r="F382" s="17"/>
      <c r="G382" s="28"/>
      <c r="H382" s="17"/>
      <c r="I382" s="17"/>
      <c r="J382" s="17"/>
    </row>
    <row r="383" spans="3:10">
      <c r="C383" s="28"/>
      <c r="D383" s="17"/>
      <c r="E383" s="17"/>
      <c r="F383" s="17"/>
      <c r="G383" s="28"/>
      <c r="H383" s="17"/>
      <c r="I383" s="17"/>
      <c r="J383" s="17"/>
    </row>
    <row r="384" spans="3:10">
      <c r="C384" s="28"/>
      <c r="D384" s="17"/>
      <c r="E384" s="17"/>
      <c r="F384" s="17"/>
      <c r="G384" s="28"/>
      <c r="H384" s="17"/>
      <c r="I384" s="17"/>
      <c r="J384" s="17"/>
    </row>
    <row r="385" spans="3:10">
      <c r="C385" s="28"/>
      <c r="D385" s="17"/>
      <c r="E385" s="17"/>
      <c r="F385" s="17"/>
      <c r="G385" s="28"/>
      <c r="H385" s="17"/>
      <c r="I385" s="17"/>
      <c r="J385" s="17"/>
    </row>
    <row r="386" spans="3:10">
      <c r="C386" s="28"/>
      <c r="D386" s="17"/>
      <c r="E386" s="17"/>
      <c r="F386" s="17"/>
      <c r="G386" s="28"/>
      <c r="H386" s="17"/>
      <c r="I386" s="17"/>
      <c r="J386" s="17"/>
    </row>
    <row r="387" spans="3:10">
      <c r="C387" s="28"/>
      <c r="D387" s="17"/>
      <c r="E387" s="17"/>
      <c r="F387" s="17"/>
      <c r="G387" s="28"/>
      <c r="H387" s="17"/>
      <c r="I387" s="17"/>
      <c r="J387" s="17"/>
    </row>
    <row r="388" spans="3:10">
      <c r="C388" s="28"/>
      <c r="D388" s="17"/>
      <c r="E388" s="17"/>
      <c r="F388" s="17"/>
      <c r="G388" s="28"/>
      <c r="H388" s="17"/>
      <c r="I388" s="17"/>
      <c r="J388" s="17"/>
    </row>
    <row r="389" spans="3:10">
      <c r="C389" s="28"/>
      <c r="D389" s="17"/>
      <c r="E389" s="17"/>
      <c r="F389" s="17"/>
      <c r="G389" s="28"/>
      <c r="H389" s="17"/>
      <c r="I389" s="17"/>
      <c r="J389" s="17"/>
    </row>
    <row r="390" spans="3:10">
      <c r="C390" s="28"/>
      <c r="D390" s="17"/>
      <c r="E390" s="17"/>
      <c r="F390" s="17"/>
      <c r="G390" s="28"/>
      <c r="H390" s="17"/>
      <c r="I390" s="17"/>
      <c r="J390" s="17"/>
    </row>
    <row r="391" spans="3:10">
      <c r="C391" s="28"/>
      <c r="D391" s="17"/>
      <c r="E391" s="17"/>
      <c r="F391" s="17"/>
      <c r="G391" s="28"/>
      <c r="H391" s="17"/>
      <c r="I391" s="17"/>
      <c r="J391" s="17"/>
    </row>
    <row r="392" spans="3:10">
      <c r="C392" s="28"/>
      <c r="D392" s="17"/>
      <c r="E392" s="17"/>
      <c r="F392" s="17"/>
      <c r="G392" s="28"/>
      <c r="H392" s="17"/>
      <c r="I392" s="17"/>
      <c r="J392" s="17"/>
    </row>
    <row r="393" spans="3:10">
      <c r="C393" s="28"/>
      <c r="D393" s="17"/>
      <c r="E393" s="17"/>
      <c r="F393" s="17"/>
      <c r="G393" s="28"/>
      <c r="H393" s="17"/>
      <c r="I393" s="17"/>
      <c r="J393" s="17"/>
    </row>
    <row r="394" spans="3:10">
      <c r="C394" s="28"/>
      <c r="D394" s="17"/>
      <c r="E394" s="17"/>
      <c r="F394" s="17"/>
      <c r="G394" s="28"/>
      <c r="H394" s="17"/>
      <c r="I394" s="17"/>
      <c r="J394" s="17"/>
    </row>
    <row r="395" spans="3:10">
      <c r="C395" s="28"/>
      <c r="D395" s="17"/>
      <c r="E395" s="17"/>
      <c r="F395" s="17"/>
      <c r="G395" s="28"/>
      <c r="H395" s="17"/>
      <c r="I395" s="17"/>
      <c r="J395" s="17"/>
    </row>
    <row r="396" spans="3:10">
      <c r="C396" s="28"/>
      <c r="D396" s="17"/>
      <c r="E396" s="17"/>
      <c r="F396" s="17"/>
      <c r="G396" s="28"/>
      <c r="H396" s="17"/>
      <c r="I396" s="17"/>
      <c r="J396" s="17"/>
    </row>
    <row r="397" spans="3:10">
      <c r="C397" s="28"/>
      <c r="D397" s="17"/>
      <c r="E397" s="17"/>
      <c r="F397" s="17"/>
      <c r="G397" s="28"/>
      <c r="H397" s="17"/>
      <c r="I397" s="17"/>
      <c r="J397" s="17"/>
    </row>
    <row r="398" spans="3:10">
      <c r="C398" s="28"/>
      <c r="D398" s="17"/>
      <c r="E398" s="17"/>
      <c r="F398" s="17"/>
      <c r="G398" s="28"/>
      <c r="H398" s="17"/>
      <c r="I398" s="17"/>
      <c r="J398" s="17"/>
    </row>
  </sheetData>
  <mergeCells count="133">
    <mergeCell ref="A121:A124"/>
    <mergeCell ref="A125:A136"/>
    <mergeCell ref="A114:A118"/>
    <mergeCell ref="A138:A143"/>
    <mergeCell ref="A144:A152"/>
    <mergeCell ref="A36:A46"/>
    <mergeCell ref="A1:I1"/>
    <mergeCell ref="A2:I2"/>
    <mergeCell ref="A3:A4"/>
    <mergeCell ref="A7:A17"/>
    <mergeCell ref="E3:E4"/>
    <mergeCell ref="E9:E14"/>
    <mergeCell ref="I3:I4"/>
    <mergeCell ref="A32:A34"/>
    <mergeCell ref="A19:A31"/>
    <mergeCell ref="A72:A79"/>
    <mergeCell ref="B80:B81"/>
    <mergeCell ref="B78:B79"/>
    <mergeCell ref="B90:B91"/>
    <mergeCell ref="B123:B124"/>
    <mergeCell ref="B125:B132"/>
    <mergeCell ref="A47:A48"/>
    <mergeCell ref="B148:B151"/>
    <mergeCell ref="B193:B198"/>
    <mergeCell ref="B3:B4"/>
    <mergeCell ref="B9:B14"/>
    <mergeCell ref="B21:B31"/>
    <mergeCell ref="B38:B45"/>
    <mergeCell ref="B53:B54"/>
    <mergeCell ref="B61:B67"/>
    <mergeCell ref="B109:B111"/>
    <mergeCell ref="B134:B135"/>
    <mergeCell ref="B144:B146"/>
    <mergeCell ref="B98:B99"/>
    <mergeCell ref="B157:B158"/>
    <mergeCell ref="B159:B164"/>
    <mergeCell ref="F3:F4"/>
    <mergeCell ref="G3:G4"/>
    <mergeCell ref="H3:H4"/>
    <mergeCell ref="H23:H24"/>
    <mergeCell ref="F101:F103"/>
    <mergeCell ref="B295:B297"/>
    <mergeCell ref="C3:C4"/>
    <mergeCell ref="C149:C151"/>
    <mergeCell ref="D3:D4"/>
    <mergeCell ref="B74:B77"/>
    <mergeCell ref="B185:B186"/>
    <mergeCell ref="B176:B184"/>
    <mergeCell ref="B171:B175"/>
    <mergeCell ref="B287:B292"/>
    <mergeCell ref="B114:B115"/>
    <mergeCell ref="B112:B113"/>
    <mergeCell ref="B252:B255"/>
    <mergeCell ref="B256:B257"/>
    <mergeCell ref="B261:B263"/>
    <mergeCell ref="B281:B282"/>
    <mergeCell ref="B206:B211"/>
    <mergeCell ref="B140:B143"/>
    <mergeCell ref="B218:B221"/>
    <mergeCell ref="B228:B232"/>
    <mergeCell ref="J3:J4"/>
    <mergeCell ref="I191:I192"/>
    <mergeCell ref="I193:I201"/>
    <mergeCell ref="I226:I235"/>
    <mergeCell ref="I216:I224"/>
    <mergeCell ref="I204:I213"/>
    <mergeCell ref="H149:H151"/>
    <mergeCell ref="H252:H255"/>
    <mergeCell ref="H256:H257"/>
    <mergeCell ref="I51:I56"/>
    <mergeCell ref="I138:I143"/>
    <mergeCell ref="I114:I118"/>
    <mergeCell ref="I96:I100"/>
    <mergeCell ref="I125:I136"/>
    <mergeCell ref="I121:I124"/>
    <mergeCell ref="I144:I152"/>
    <mergeCell ref="E98:E99"/>
    <mergeCell ref="F98:F99"/>
    <mergeCell ref="A96:A100"/>
    <mergeCell ref="A101:A106"/>
    <mergeCell ref="B101:B103"/>
    <mergeCell ref="E101:E103"/>
    <mergeCell ref="A108:A113"/>
    <mergeCell ref="I7:I17"/>
    <mergeCell ref="I19:I31"/>
    <mergeCell ref="I32:I46"/>
    <mergeCell ref="I47:I48"/>
    <mergeCell ref="A51:A56"/>
    <mergeCell ref="I57:I68"/>
    <mergeCell ref="I69:I70"/>
    <mergeCell ref="A69:A70"/>
    <mergeCell ref="A59:A68"/>
    <mergeCell ref="A80:A84"/>
    <mergeCell ref="I80:I84"/>
    <mergeCell ref="I72:I79"/>
    <mergeCell ref="A90:A94"/>
    <mergeCell ref="A87:A89"/>
    <mergeCell ref="I90:I94"/>
    <mergeCell ref="I87:I89"/>
    <mergeCell ref="I101:I113"/>
    <mergeCell ref="A284:A286"/>
    <mergeCell ref="A287:A297"/>
    <mergeCell ref="I287:I297"/>
    <mergeCell ref="I284:I286"/>
    <mergeCell ref="A260:A274"/>
    <mergeCell ref="I260:I274"/>
    <mergeCell ref="B275:B278"/>
    <mergeCell ref="B264:B274"/>
    <mergeCell ref="A275:A282"/>
    <mergeCell ref="I275:I282"/>
    <mergeCell ref="H281:H282"/>
    <mergeCell ref="H295:H297"/>
    <mergeCell ref="A238:A240"/>
    <mergeCell ref="I238:I240"/>
    <mergeCell ref="I241:I258"/>
    <mergeCell ref="A241:A258"/>
    <mergeCell ref="I176:I184"/>
    <mergeCell ref="A185:A189"/>
    <mergeCell ref="I185:I189"/>
    <mergeCell ref="I169:I175"/>
    <mergeCell ref="A155:A158"/>
    <mergeCell ref="A193:A201"/>
    <mergeCell ref="A159:A167"/>
    <mergeCell ref="I159:I167"/>
    <mergeCell ref="I155:I158"/>
    <mergeCell ref="B239:B240"/>
    <mergeCell ref="B241:B251"/>
    <mergeCell ref="A216:A224"/>
    <mergeCell ref="A226:A235"/>
    <mergeCell ref="A169:A175"/>
    <mergeCell ref="A176:A184"/>
    <mergeCell ref="A191:A192"/>
    <mergeCell ref="A204:A213"/>
  </mergeCells>
  <phoneticPr fontId="13" type="noConversion"/>
  <conditionalFormatting sqref="B226">
    <cfRule type="duplicateValues" dxfId="2" priority="8" stopIfTrue="1"/>
  </conditionalFormatting>
  <conditionalFormatting sqref="C228">
    <cfRule type="duplicateValues" dxfId="1" priority="1" stopIfTrue="1"/>
  </conditionalFormatting>
  <conditionalFormatting sqref="C226:D226 F226">
    <cfRule type="duplicateValues" dxfId="0" priority="2" stopIfTrue="1"/>
  </conditionalFormatting>
  <printOptions horizontalCentered="1"/>
  <pageMargins left="0.9055118110236221" right="0.70866141732283472" top="0.78740157480314965" bottom="0.78740157480314965" header="0.51181102362204722" footer="0.51181102362204722"/>
  <pageSetup paperSize="8" firstPageNumber="12" fitToHeight="4" orientation="landscape" useFirstPageNumber="1" r:id="rId1"/>
  <headerFooter>
    <oddFooter>第 &amp;P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3"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梅州市2017年中心镇、重点镇“六个一”项目建设情况表</vt:lpstr>
      <vt:lpstr>Sheet1</vt:lpstr>
      <vt:lpstr>梅州市2017年中心镇、重点镇“六个一”项目建设情况表!Print_Area</vt:lpstr>
      <vt:lpstr>梅州市2017年中心镇、重点镇“六个一”项目建设情况表!Print_Titles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lx</cp:lastModifiedBy>
  <cp:lastPrinted>2017-06-20T08:29:31Z</cp:lastPrinted>
  <dcterms:created xsi:type="dcterms:W3CDTF">2006-09-16T00:00:00Z</dcterms:created>
  <dcterms:modified xsi:type="dcterms:W3CDTF">2017-06-20T08:32:58Z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2052-10.1.0.6554</vt:lpwstr>
  </property>
</Properties>
</file>